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Liviu\Desktop\punctaje\"/>
    </mc:Choice>
  </mc:AlternateContent>
  <bookViews>
    <workbookView xWindow="0" yWindow="0" windowWidth="20490" windowHeight="8790"/>
  </bookViews>
  <sheets>
    <sheet name="TOP ECO CLINIC" sheetId="1" r:id="rId1"/>
  </sheets>
  <definedNames>
    <definedName name="_xlnm.Print_Area" localSheetId="0">'TOP ECO CLINIC'!$A$3:$H$85</definedName>
    <definedName name="_xlnm.Print_Titles" localSheetId="0">'TOP ECO CLINIC'!$5:$6</definedName>
  </definedNames>
  <calcPr calcId="152511"/>
</workbook>
</file>

<file path=xl/calcChain.xml><?xml version="1.0" encoding="utf-8"?>
<calcChain xmlns="http://schemas.openxmlformats.org/spreadsheetml/2006/main">
  <c r="H98" i="1" l="1"/>
  <c r="F98" i="1"/>
  <c r="E98" i="1"/>
  <c r="D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98" i="1" l="1"/>
</calcChain>
</file>

<file path=xl/sharedStrings.xml><?xml version="1.0" encoding="utf-8"?>
<sst xmlns="http://schemas.openxmlformats.org/spreadsheetml/2006/main" count="103" uniqueCount="102">
  <si>
    <t>ECOGRAFII ACTE ADITIONALE LA CONTRACTELE DE AMBULATORIU DE SPECIALITATE</t>
  </si>
  <si>
    <t>28.07.2016</t>
  </si>
  <si>
    <t>Nr.crt.</t>
  </si>
  <si>
    <t>CONTR.S</t>
  </si>
  <si>
    <t>DENUMIRE FURNIZOR</t>
  </si>
  <si>
    <t>CRITERIUL EVALUARE</t>
  </si>
  <si>
    <t>PUNCTAJ RESURSE UMANE</t>
  </si>
  <si>
    <t>PUNCTAJ CAPACITATE TEHNICA</t>
  </si>
  <si>
    <t>PUNCTAJ LOGISTICA</t>
  </si>
  <si>
    <t>TOTAL</t>
  </si>
  <si>
    <t>PUNCTAJ DISPONIBILITATE</t>
  </si>
  <si>
    <t>CM HUMANITAS SRL</t>
  </si>
  <si>
    <t>SC CLINICA LIFE MED SRL</t>
  </si>
  <si>
    <t>SPITALUL CLINIC ,,FILANTROPIA’’</t>
  </si>
  <si>
    <t>FUNDATIA DR. V.BABES</t>
  </si>
  <si>
    <t>SC ALFA MEDICAL SERVICES SRL</t>
  </si>
  <si>
    <t>SC INTERNATIONAL MEDICAL CENTER SRL</t>
  </si>
  <si>
    <t>SC LOTUS MED SRL</t>
  </si>
  <si>
    <t>SC MEDIC LINE BUSINESS HEALTH SRL</t>
  </si>
  <si>
    <t>SC ROSANA MEDICAL SRL</t>
  </si>
  <si>
    <t>SC CM MATEI BASARAB SRL</t>
  </si>
  <si>
    <t>SC MEDICOR INTERNATIONAL SRL</t>
  </si>
  <si>
    <t>SC BAU M.A.N. CONSTRUCT SRL</t>
  </si>
  <si>
    <t>SC ROMGERMED VACARESTI SRL</t>
  </si>
  <si>
    <t>CM PRAIN</t>
  </si>
  <si>
    <t xml:space="preserve">SC ANIMA SPECIALITY MEDICAL SERVICES SRL </t>
  </si>
  <si>
    <t>SC ST.LUKAS CLINIC SRL</t>
  </si>
  <si>
    <t>SC OVERMED MEDICAL CENTER SRL</t>
  </si>
  <si>
    <t>SC PULS MEDICA SRL</t>
  </si>
  <si>
    <t>SCM POLI-MED APACA</t>
  </si>
  <si>
    <t>SC IXIA MEDICA</t>
  </si>
  <si>
    <t>SC CM PANDURI SRL</t>
  </si>
  <si>
    <t>SCM PAJURA</t>
  </si>
  <si>
    <t>SC GRAL MEDICAL SRL</t>
  </si>
  <si>
    <t>SC DISCOVERY CLINIC SRL</t>
  </si>
  <si>
    <t>SC GHENCEA MEDICAL CENTER SRL</t>
  </si>
  <si>
    <t>SC MNT HEALTHCARE EUROPE SRL</t>
  </si>
  <si>
    <t>SPITALUL CLINIC CF 2</t>
  </si>
  <si>
    <t>SC CM DR.FURTUNA DAN SRL</t>
  </si>
  <si>
    <t>SC MONGIN MEDICAL SRL</t>
  </si>
  <si>
    <t xml:space="preserve">SC MEDICLAB </t>
  </si>
  <si>
    <t>SC IDS LABORATORIES SRL</t>
  </si>
  <si>
    <t>AKH MEDICAL PROFESSIONAL KLINIC &amp; HOSPITAL SRL</t>
  </si>
  <si>
    <t>SC SIMNOVOMED SRL</t>
  </si>
  <si>
    <t>SC NICOLE CDTM</t>
  </si>
  <si>
    <t>CABINETE MEDICALE ASY-MED GRUP SRL</t>
  </si>
  <si>
    <t>SP.CL.SF.IOAN</t>
  </si>
  <si>
    <t>INGG ANA ASLAN</t>
  </si>
  <si>
    <t>SCM POVERNEI</t>
  </si>
  <si>
    <t>SP.COLENTINA</t>
  </si>
  <si>
    <t>SC BRATU MED SRL</t>
  </si>
  <si>
    <t>POEMEDICA SRL</t>
  </si>
  <si>
    <t>S.C. SANYS</t>
  </si>
  <si>
    <t>CMI DR.BOLOHAN MIHAELA</t>
  </si>
  <si>
    <t>SC FRESENIUS NEPHROCARE ROMANIA SRL</t>
  </si>
  <si>
    <t>SC FIRST MEDICAL CENTER S.R.L.</t>
  </si>
  <si>
    <t>FUNDATIA SF. SPIRIDON VECHI</t>
  </si>
  <si>
    <t>CMI DR.GOLDSTEIN DANIELA</t>
  </si>
  <si>
    <t>SC ENDOGASTROHEP SRL</t>
  </si>
  <si>
    <t>SC AMICUS MED SRL</t>
  </si>
  <si>
    <t>CMI DR.MANESCU VOICHITA</t>
  </si>
  <si>
    <t>SC GYNECOLIFE</t>
  </si>
  <si>
    <t xml:space="preserve">CMI DR.RADU VALERIA </t>
  </si>
  <si>
    <t>SC MEDICAL CLASS THO SRL</t>
  </si>
  <si>
    <t>CABINET ORTOPEDIC EVV SRL</t>
  </si>
  <si>
    <t>SP.M.S. CURIE</t>
  </si>
  <si>
    <t>CMI DR DIACONESCU DUMITRU</t>
  </si>
  <si>
    <t>SC TELEMEDICA SA</t>
  </si>
  <si>
    <t>SC MEDICAL SIMBOL SRL</t>
  </si>
  <si>
    <t>CMI DR.LAZAR-CONTES RODICA</t>
  </si>
  <si>
    <t>CM MEMENTO MED SRL</t>
  </si>
  <si>
    <t>SC AIS CLINIC&amp;HOSPITAL SRL</t>
  </si>
  <si>
    <t>SC SLIM LIFE SRL</t>
  </si>
  <si>
    <t>CMI DR IORDACHE RODICA MELITA</t>
  </si>
  <si>
    <t>SC SAN MED 2001 SRL</t>
  </si>
  <si>
    <t>CMI DR.SURDULESCU IULIANA</t>
  </si>
  <si>
    <t>SC EUROSANITY SRL</t>
  </si>
  <si>
    <t>CMI DR.CONSTANTINESCU MIHAELA</t>
  </si>
  <si>
    <t>IOMC "ALESSANDRESCU-RUSESCU"</t>
  </si>
  <si>
    <t>SP.CL.PROF.DR.AL.OBREGIA</t>
  </si>
  <si>
    <t>SC PROMED SYSTEM SRL</t>
  </si>
  <si>
    <t>CMI DR.TUDOR RODICA</t>
  </si>
  <si>
    <t>SC SIKA ALUL MEDICAL SRL</t>
  </si>
  <si>
    <t>SC DIAVERUM ROMANIA SRL</t>
  </si>
  <si>
    <t>SC ROM MED 2000 SRL</t>
  </si>
  <si>
    <t>INMCA''PROF.DR.FL.BRATILA''</t>
  </si>
  <si>
    <t>SC ALEXDOR MEDICAL SRL</t>
  </si>
  <si>
    <t>SC BIO MEDICA INTERNATIONAL SRL</t>
  </si>
  <si>
    <t>CMI DR.STANESCU MARTHA</t>
  </si>
  <si>
    <t>CMI DR. BUCUR CLAUDIA</t>
  </si>
  <si>
    <t>CMI DR.GHEORGHITA CRISTINA</t>
  </si>
  <si>
    <t>CMI DR.PLATON IZABELA CORINA</t>
  </si>
  <si>
    <t>CMI DR.TURCAN VIORICA</t>
  </si>
  <si>
    <t>CMI DR.MURESAN ANCA</t>
  </si>
  <si>
    <t>CMI DR.PLATON ADRIAN</t>
  </si>
  <si>
    <t>CMI DR VRABIE CRISTINA</t>
  </si>
  <si>
    <t>CMI DR.PARAU CORINA</t>
  </si>
  <si>
    <t>SC CABINETELE MEDICALE DR.GLUCK SRL</t>
  </si>
  <si>
    <t>SC CLINICA ORTOKINETIC SRL</t>
  </si>
  <si>
    <t>CMI DR.ILIAS CRISTIANA</t>
  </si>
  <si>
    <t>CMI DR.TINTEA LILIANA</t>
  </si>
  <si>
    <t>CMI DR.CIOBANU MAGDA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</si>
</sst>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0" fillId="0" borderId="0" xfId="0" applyFill="1" applyAlignment="1">
      <alignment horizontal="right"/>
    </xf>
    <xf numFmtId="14" fontId="2" fillId="0" borderId="0" xfId="2" applyNumberFormat="1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164" fontId="5" fillId="0" borderId="1" xfId="1" applyFont="1" applyFill="1" applyBorder="1"/>
    <xf numFmtId="164" fontId="4" fillId="0" borderId="1" xfId="1" applyFont="1" applyFill="1" applyBorder="1"/>
    <xf numFmtId="0" fontId="5" fillId="0" borderId="1" xfId="0" applyFont="1" applyFill="1" applyBorder="1"/>
    <xf numFmtId="0" fontId="2" fillId="0" borderId="0" xfId="0" applyFont="1" applyFill="1"/>
    <xf numFmtId="0" fontId="0" fillId="0" borderId="1" xfId="0" applyFill="1" applyBorder="1"/>
    <xf numFmtId="0" fontId="6" fillId="0" borderId="1" xfId="0" applyFont="1" applyFill="1" applyBorder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4" fillId="0" borderId="0" xfId="1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</cellXfs>
  <cellStyles count="52">
    <cellStyle name="Comma" xfId="1" builtinId="3"/>
    <cellStyle name="Comma 10" xfId="3"/>
    <cellStyle name="Comma 11" xfId="4"/>
    <cellStyle name="Comma 12" xfId="5"/>
    <cellStyle name="Comma 13" xfId="6"/>
    <cellStyle name="Comma 2" xfId="7"/>
    <cellStyle name="Comma 2 2" xfId="8"/>
    <cellStyle name="Comma 2 3" xfId="9"/>
    <cellStyle name="Comma 2 6" xfId="10"/>
    <cellStyle name="Comma 3" xfId="11"/>
    <cellStyle name="Comma 4" xfId="12"/>
    <cellStyle name="Comma 5" xfId="13"/>
    <cellStyle name="Comma 6" xfId="14"/>
    <cellStyle name="Comma 7" xfId="15"/>
    <cellStyle name="Comma 8" xfId="16"/>
    <cellStyle name="Comma 8 2" xfId="17"/>
    <cellStyle name="Comma 9" xfId="18"/>
    <cellStyle name="Normal" xfId="0" builtinId="0"/>
    <cellStyle name="Normal 10" xfId="19"/>
    <cellStyle name="Normal 11" xfId="20"/>
    <cellStyle name="Normal 11 2" xfId="21"/>
    <cellStyle name="Normal 11 3" xfId="22"/>
    <cellStyle name="Normal 12" xfId="23"/>
    <cellStyle name="Normal 2" xfId="24"/>
    <cellStyle name="Normal 2 2" xfId="25"/>
    <cellStyle name="Normal 2 2 2" xfId="26"/>
    <cellStyle name="Normal 2 2 3" xfId="27"/>
    <cellStyle name="Normal 2 3" xfId="28"/>
    <cellStyle name="Normal 3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8 2" xfId="37"/>
    <cellStyle name="Normal 8 3" xfId="38"/>
    <cellStyle name="Normal 9" xfId="39"/>
    <cellStyle name="Normal_PLAFON RAPORTAT TRIM.II,III 2004" xfId="2"/>
    <cellStyle name="Percent 10" xfId="40"/>
    <cellStyle name="Percent 11" xfId="41"/>
    <cellStyle name="Percent 12" xfId="42"/>
    <cellStyle name="Percent 13" xfId="43"/>
    <cellStyle name="Percent 2" xfId="44"/>
    <cellStyle name="Percent 3" xfId="45"/>
    <cellStyle name="Percent 4" xfId="46"/>
    <cellStyle name="Percent 5" xfId="47"/>
    <cellStyle name="Percent 6" xfId="48"/>
    <cellStyle name="Percent 7" xfId="49"/>
    <cellStyle name="Percent 8" xfId="50"/>
    <cellStyle name="Percent 9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98"/>
  <sheetViews>
    <sheetView tabSelected="1" workbookViewId="0">
      <pane xSplit="23595" topLeftCell="M1"/>
      <selection activeCell="B5" sqref="B5:H97"/>
      <selection pane="topRight" activeCell="B6" sqref="B6:H97"/>
    </sheetView>
  </sheetViews>
  <sheetFormatPr defaultRowHeight="12.75" x14ac:dyDescent="0.2"/>
  <cols>
    <col min="1" max="1" width="7.42578125" style="1" customWidth="1"/>
    <col min="2" max="2" width="13" style="4" customWidth="1"/>
    <col min="3" max="3" width="52" style="1" customWidth="1"/>
    <col min="4" max="4" width="13.28515625" style="1" customWidth="1"/>
    <col min="5" max="5" width="15.7109375" style="1" customWidth="1"/>
    <col min="6" max="6" width="11.7109375" style="1" customWidth="1"/>
    <col min="7" max="7" width="12.28515625" style="1" customWidth="1"/>
    <col min="8" max="8" width="20.42578125" style="1" customWidth="1"/>
    <col min="9" max="255" width="9.140625" style="1"/>
    <col min="256" max="256" width="12" style="1" customWidth="1"/>
    <col min="257" max="257" width="43.42578125" style="1" customWidth="1"/>
    <col min="258" max="258" width="18.85546875" style="1" customWidth="1"/>
    <col min="259" max="259" width="28" style="1" customWidth="1"/>
    <col min="260" max="511" width="9.140625" style="1"/>
    <col min="512" max="512" width="12" style="1" customWidth="1"/>
    <col min="513" max="513" width="43.42578125" style="1" customWidth="1"/>
    <col min="514" max="514" width="18.85546875" style="1" customWidth="1"/>
    <col min="515" max="515" width="28" style="1" customWidth="1"/>
    <col min="516" max="767" width="9.140625" style="1"/>
    <col min="768" max="768" width="12" style="1" customWidth="1"/>
    <col min="769" max="769" width="43.42578125" style="1" customWidth="1"/>
    <col min="770" max="770" width="18.85546875" style="1" customWidth="1"/>
    <col min="771" max="771" width="28" style="1" customWidth="1"/>
    <col min="772" max="1023" width="9.140625" style="1"/>
    <col min="1024" max="1024" width="12" style="1" customWidth="1"/>
    <col min="1025" max="1025" width="43.42578125" style="1" customWidth="1"/>
    <col min="1026" max="1026" width="18.85546875" style="1" customWidth="1"/>
    <col min="1027" max="1027" width="28" style="1" customWidth="1"/>
    <col min="1028" max="1279" width="9.140625" style="1"/>
    <col min="1280" max="1280" width="12" style="1" customWidth="1"/>
    <col min="1281" max="1281" width="43.42578125" style="1" customWidth="1"/>
    <col min="1282" max="1282" width="18.85546875" style="1" customWidth="1"/>
    <col min="1283" max="1283" width="28" style="1" customWidth="1"/>
    <col min="1284" max="1535" width="9.140625" style="1"/>
    <col min="1536" max="1536" width="12" style="1" customWidth="1"/>
    <col min="1537" max="1537" width="43.42578125" style="1" customWidth="1"/>
    <col min="1538" max="1538" width="18.85546875" style="1" customWidth="1"/>
    <col min="1539" max="1539" width="28" style="1" customWidth="1"/>
    <col min="1540" max="1791" width="9.140625" style="1"/>
    <col min="1792" max="1792" width="12" style="1" customWidth="1"/>
    <col min="1793" max="1793" width="43.42578125" style="1" customWidth="1"/>
    <col min="1794" max="1794" width="18.85546875" style="1" customWidth="1"/>
    <col min="1795" max="1795" width="28" style="1" customWidth="1"/>
    <col min="1796" max="2047" width="9.140625" style="1"/>
    <col min="2048" max="2048" width="12" style="1" customWidth="1"/>
    <col min="2049" max="2049" width="43.42578125" style="1" customWidth="1"/>
    <col min="2050" max="2050" width="18.85546875" style="1" customWidth="1"/>
    <col min="2051" max="2051" width="28" style="1" customWidth="1"/>
    <col min="2052" max="2303" width="9.140625" style="1"/>
    <col min="2304" max="2304" width="12" style="1" customWidth="1"/>
    <col min="2305" max="2305" width="43.42578125" style="1" customWidth="1"/>
    <col min="2306" max="2306" width="18.85546875" style="1" customWidth="1"/>
    <col min="2307" max="2307" width="28" style="1" customWidth="1"/>
    <col min="2308" max="2559" width="9.140625" style="1"/>
    <col min="2560" max="2560" width="12" style="1" customWidth="1"/>
    <col min="2561" max="2561" width="43.42578125" style="1" customWidth="1"/>
    <col min="2562" max="2562" width="18.85546875" style="1" customWidth="1"/>
    <col min="2563" max="2563" width="28" style="1" customWidth="1"/>
    <col min="2564" max="2815" width="9.140625" style="1"/>
    <col min="2816" max="2816" width="12" style="1" customWidth="1"/>
    <col min="2817" max="2817" width="43.42578125" style="1" customWidth="1"/>
    <col min="2818" max="2818" width="18.85546875" style="1" customWidth="1"/>
    <col min="2819" max="2819" width="28" style="1" customWidth="1"/>
    <col min="2820" max="3071" width="9.140625" style="1"/>
    <col min="3072" max="3072" width="12" style="1" customWidth="1"/>
    <col min="3073" max="3073" width="43.42578125" style="1" customWidth="1"/>
    <col min="3074" max="3074" width="18.85546875" style="1" customWidth="1"/>
    <col min="3075" max="3075" width="28" style="1" customWidth="1"/>
    <col min="3076" max="3327" width="9.140625" style="1"/>
    <col min="3328" max="3328" width="12" style="1" customWidth="1"/>
    <col min="3329" max="3329" width="43.42578125" style="1" customWidth="1"/>
    <col min="3330" max="3330" width="18.85546875" style="1" customWidth="1"/>
    <col min="3331" max="3331" width="28" style="1" customWidth="1"/>
    <col min="3332" max="3583" width="9.140625" style="1"/>
    <col min="3584" max="3584" width="12" style="1" customWidth="1"/>
    <col min="3585" max="3585" width="43.42578125" style="1" customWidth="1"/>
    <col min="3586" max="3586" width="18.85546875" style="1" customWidth="1"/>
    <col min="3587" max="3587" width="28" style="1" customWidth="1"/>
    <col min="3588" max="3839" width="9.140625" style="1"/>
    <col min="3840" max="3840" width="12" style="1" customWidth="1"/>
    <col min="3841" max="3841" width="43.42578125" style="1" customWidth="1"/>
    <col min="3842" max="3842" width="18.85546875" style="1" customWidth="1"/>
    <col min="3843" max="3843" width="28" style="1" customWidth="1"/>
    <col min="3844" max="4095" width="9.140625" style="1"/>
    <col min="4096" max="4096" width="12" style="1" customWidth="1"/>
    <col min="4097" max="4097" width="43.42578125" style="1" customWidth="1"/>
    <col min="4098" max="4098" width="18.85546875" style="1" customWidth="1"/>
    <col min="4099" max="4099" width="28" style="1" customWidth="1"/>
    <col min="4100" max="4351" width="9.140625" style="1"/>
    <col min="4352" max="4352" width="12" style="1" customWidth="1"/>
    <col min="4353" max="4353" width="43.42578125" style="1" customWidth="1"/>
    <col min="4354" max="4354" width="18.85546875" style="1" customWidth="1"/>
    <col min="4355" max="4355" width="28" style="1" customWidth="1"/>
    <col min="4356" max="4607" width="9.140625" style="1"/>
    <col min="4608" max="4608" width="12" style="1" customWidth="1"/>
    <col min="4609" max="4609" width="43.42578125" style="1" customWidth="1"/>
    <col min="4610" max="4610" width="18.85546875" style="1" customWidth="1"/>
    <col min="4611" max="4611" width="28" style="1" customWidth="1"/>
    <col min="4612" max="4863" width="9.140625" style="1"/>
    <col min="4864" max="4864" width="12" style="1" customWidth="1"/>
    <col min="4865" max="4865" width="43.42578125" style="1" customWidth="1"/>
    <col min="4866" max="4866" width="18.85546875" style="1" customWidth="1"/>
    <col min="4867" max="4867" width="28" style="1" customWidth="1"/>
    <col min="4868" max="5119" width="9.140625" style="1"/>
    <col min="5120" max="5120" width="12" style="1" customWidth="1"/>
    <col min="5121" max="5121" width="43.42578125" style="1" customWidth="1"/>
    <col min="5122" max="5122" width="18.85546875" style="1" customWidth="1"/>
    <col min="5123" max="5123" width="28" style="1" customWidth="1"/>
    <col min="5124" max="5375" width="9.140625" style="1"/>
    <col min="5376" max="5376" width="12" style="1" customWidth="1"/>
    <col min="5377" max="5377" width="43.42578125" style="1" customWidth="1"/>
    <col min="5378" max="5378" width="18.85546875" style="1" customWidth="1"/>
    <col min="5379" max="5379" width="28" style="1" customWidth="1"/>
    <col min="5380" max="5631" width="9.140625" style="1"/>
    <col min="5632" max="5632" width="12" style="1" customWidth="1"/>
    <col min="5633" max="5633" width="43.42578125" style="1" customWidth="1"/>
    <col min="5634" max="5634" width="18.85546875" style="1" customWidth="1"/>
    <col min="5635" max="5635" width="28" style="1" customWidth="1"/>
    <col min="5636" max="5887" width="9.140625" style="1"/>
    <col min="5888" max="5888" width="12" style="1" customWidth="1"/>
    <col min="5889" max="5889" width="43.42578125" style="1" customWidth="1"/>
    <col min="5890" max="5890" width="18.85546875" style="1" customWidth="1"/>
    <col min="5891" max="5891" width="28" style="1" customWidth="1"/>
    <col min="5892" max="6143" width="9.140625" style="1"/>
    <col min="6144" max="6144" width="12" style="1" customWidth="1"/>
    <col min="6145" max="6145" width="43.42578125" style="1" customWidth="1"/>
    <col min="6146" max="6146" width="18.85546875" style="1" customWidth="1"/>
    <col min="6147" max="6147" width="28" style="1" customWidth="1"/>
    <col min="6148" max="6399" width="9.140625" style="1"/>
    <col min="6400" max="6400" width="12" style="1" customWidth="1"/>
    <col min="6401" max="6401" width="43.42578125" style="1" customWidth="1"/>
    <col min="6402" max="6402" width="18.85546875" style="1" customWidth="1"/>
    <col min="6403" max="6403" width="28" style="1" customWidth="1"/>
    <col min="6404" max="6655" width="9.140625" style="1"/>
    <col min="6656" max="6656" width="12" style="1" customWidth="1"/>
    <col min="6657" max="6657" width="43.42578125" style="1" customWidth="1"/>
    <col min="6658" max="6658" width="18.85546875" style="1" customWidth="1"/>
    <col min="6659" max="6659" width="28" style="1" customWidth="1"/>
    <col min="6660" max="6911" width="9.140625" style="1"/>
    <col min="6912" max="6912" width="12" style="1" customWidth="1"/>
    <col min="6913" max="6913" width="43.42578125" style="1" customWidth="1"/>
    <col min="6914" max="6914" width="18.85546875" style="1" customWidth="1"/>
    <col min="6915" max="6915" width="28" style="1" customWidth="1"/>
    <col min="6916" max="7167" width="9.140625" style="1"/>
    <col min="7168" max="7168" width="12" style="1" customWidth="1"/>
    <col min="7169" max="7169" width="43.42578125" style="1" customWidth="1"/>
    <col min="7170" max="7170" width="18.85546875" style="1" customWidth="1"/>
    <col min="7171" max="7171" width="28" style="1" customWidth="1"/>
    <col min="7172" max="7423" width="9.140625" style="1"/>
    <col min="7424" max="7424" width="12" style="1" customWidth="1"/>
    <col min="7425" max="7425" width="43.42578125" style="1" customWidth="1"/>
    <col min="7426" max="7426" width="18.85546875" style="1" customWidth="1"/>
    <col min="7427" max="7427" width="28" style="1" customWidth="1"/>
    <col min="7428" max="7679" width="9.140625" style="1"/>
    <col min="7680" max="7680" width="12" style="1" customWidth="1"/>
    <col min="7681" max="7681" width="43.42578125" style="1" customWidth="1"/>
    <col min="7682" max="7682" width="18.85546875" style="1" customWidth="1"/>
    <col min="7683" max="7683" width="28" style="1" customWidth="1"/>
    <col min="7684" max="7935" width="9.140625" style="1"/>
    <col min="7936" max="7936" width="12" style="1" customWidth="1"/>
    <col min="7937" max="7937" width="43.42578125" style="1" customWidth="1"/>
    <col min="7938" max="7938" width="18.85546875" style="1" customWidth="1"/>
    <col min="7939" max="7939" width="28" style="1" customWidth="1"/>
    <col min="7940" max="8191" width="9.140625" style="1"/>
    <col min="8192" max="8192" width="12" style="1" customWidth="1"/>
    <col min="8193" max="8193" width="43.42578125" style="1" customWidth="1"/>
    <col min="8194" max="8194" width="18.85546875" style="1" customWidth="1"/>
    <col min="8195" max="8195" width="28" style="1" customWidth="1"/>
    <col min="8196" max="8447" width="9.140625" style="1"/>
    <col min="8448" max="8448" width="12" style="1" customWidth="1"/>
    <col min="8449" max="8449" width="43.42578125" style="1" customWidth="1"/>
    <col min="8450" max="8450" width="18.85546875" style="1" customWidth="1"/>
    <col min="8451" max="8451" width="28" style="1" customWidth="1"/>
    <col min="8452" max="8703" width="9.140625" style="1"/>
    <col min="8704" max="8704" width="12" style="1" customWidth="1"/>
    <col min="8705" max="8705" width="43.42578125" style="1" customWidth="1"/>
    <col min="8706" max="8706" width="18.85546875" style="1" customWidth="1"/>
    <col min="8707" max="8707" width="28" style="1" customWidth="1"/>
    <col min="8708" max="8959" width="9.140625" style="1"/>
    <col min="8960" max="8960" width="12" style="1" customWidth="1"/>
    <col min="8961" max="8961" width="43.42578125" style="1" customWidth="1"/>
    <col min="8962" max="8962" width="18.85546875" style="1" customWidth="1"/>
    <col min="8963" max="8963" width="28" style="1" customWidth="1"/>
    <col min="8964" max="9215" width="9.140625" style="1"/>
    <col min="9216" max="9216" width="12" style="1" customWidth="1"/>
    <col min="9217" max="9217" width="43.42578125" style="1" customWidth="1"/>
    <col min="9218" max="9218" width="18.85546875" style="1" customWidth="1"/>
    <col min="9219" max="9219" width="28" style="1" customWidth="1"/>
    <col min="9220" max="9471" width="9.140625" style="1"/>
    <col min="9472" max="9472" width="12" style="1" customWidth="1"/>
    <col min="9473" max="9473" width="43.42578125" style="1" customWidth="1"/>
    <col min="9474" max="9474" width="18.85546875" style="1" customWidth="1"/>
    <col min="9475" max="9475" width="28" style="1" customWidth="1"/>
    <col min="9476" max="9727" width="9.140625" style="1"/>
    <col min="9728" max="9728" width="12" style="1" customWidth="1"/>
    <col min="9729" max="9729" width="43.42578125" style="1" customWidth="1"/>
    <col min="9730" max="9730" width="18.85546875" style="1" customWidth="1"/>
    <col min="9731" max="9731" width="28" style="1" customWidth="1"/>
    <col min="9732" max="9983" width="9.140625" style="1"/>
    <col min="9984" max="9984" width="12" style="1" customWidth="1"/>
    <col min="9985" max="9985" width="43.42578125" style="1" customWidth="1"/>
    <col min="9986" max="9986" width="18.85546875" style="1" customWidth="1"/>
    <col min="9987" max="9987" width="28" style="1" customWidth="1"/>
    <col min="9988" max="10239" width="9.140625" style="1"/>
    <col min="10240" max="10240" width="12" style="1" customWidth="1"/>
    <col min="10241" max="10241" width="43.42578125" style="1" customWidth="1"/>
    <col min="10242" max="10242" width="18.85546875" style="1" customWidth="1"/>
    <col min="10243" max="10243" width="28" style="1" customWidth="1"/>
    <col min="10244" max="10495" width="9.140625" style="1"/>
    <col min="10496" max="10496" width="12" style="1" customWidth="1"/>
    <col min="10497" max="10497" width="43.42578125" style="1" customWidth="1"/>
    <col min="10498" max="10498" width="18.85546875" style="1" customWidth="1"/>
    <col min="10499" max="10499" width="28" style="1" customWidth="1"/>
    <col min="10500" max="10751" width="9.140625" style="1"/>
    <col min="10752" max="10752" width="12" style="1" customWidth="1"/>
    <col min="10753" max="10753" width="43.42578125" style="1" customWidth="1"/>
    <col min="10754" max="10754" width="18.85546875" style="1" customWidth="1"/>
    <col min="10755" max="10755" width="28" style="1" customWidth="1"/>
    <col min="10756" max="11007" width="9.140625" style="1"/>
    <col min="11008" max="11008" width="12" style="1" customWidth="1"/>
    <col min="11009" max="11009" width="43.42578125" style="1" customWidth="1"/>
    <col min="11010" max="11010" width="18.85546875" style="1" customWidth="1"/>
    <col min="11011" max="11011" width="28" style="1" customWidth="1"/>
    <col min="11012" max="11263" width="9.140625" style="1"/>
    <col min="11264" max="11264" width="12" style="1" customWidth="1"/>
    <col min="11265" max="11265" width="43.42578125" style="1" customWidth="1"/>
    <col min="11266" max="11266" width="18.85546875" style="1" customWidth="1"/>
    <col min="11267" max="11267" width="28" style="1" customWidth="1"/>
    <col min="11268" max="11519" width="9.140625" style="1"/>
    <col min="11520" max="11520" width="12" style="1" customWidth="1"/>
    <col min="11521" max="11521" width="43.42578125" style="1" customWidth="1"/>
    <col min="11522" max="11522" width="18.85546875" style="1" customWidth="1"/>
    <col min="11523" max="11523" width="28" style="1" customWidth="1"/>
    <col min="11524" max="11775" width="9.140625" style="1"/>
    <col min="11776" max="11776" width="12" style="1" customWidth="1"/>
    <col min="11777" max="11777" width="43.42578125" style="1" customWidth="1"/>
    <col min="11778" max="11778" width="18.85546875" style="1" customWidth="1"/>
    <col min="11779" max="11779" width="28" style="1" customWidth="1"/>
    <col min="11780" max="12031" width="9.140625" style="1"/>
    <col min="12032" max="12032" width="12" style="1" customWidth="1"/>
    <col min="12033" max="12033" width="43.42578125" style="1" customWidth="1"/>
    <col min="12034" max="12034" width="18.85546875" style="1" customWidth="1"/>
    <col min="12035" max="12035" width="28" style="1" customWidth="1"/>
    <col min="12036" max="12287" width="9.140625" style="1"/>
    <col min="12288" max="12288" width="12" style="1" customWidth="1"/>
    <col min="12289" max="12289" width="43.42578125" style="1" customWidth="1"/>
    <col min="12290" max="12290" width="18.85546875" style="1" customWidth="1"/>
    <col min="12291" max="12291" width="28" style="1" customWidth="1"/>
    <col min="12292" max="12543" width="9.140625" style="1"/>
    <col min="12544" max="12544" width="12" style="1" customWidth="1"/>
    <col min="12545" max="12545" width="43.42578125" style="1" customWidth="1"/>
    <col min="12546" max="12546" width="18.85546875" style="1" customWidth="1"/>
    <col min="12547" max="12547" width="28" style="1" customWidth="1"/>
    <col min="12548" max="12799" width="9.140625" style="1"/>
    <col min="12800" max="12800" width="12" style="1" customWidth="1"/>
    <col min="12801" max="12801" width="43.42578125" style="1" customWidth="1"/>
    <col min="12802" max="12802" width="18.85546875" style="1" customWidth="1"/>
    <col min="12803" max="12803" width="28" style="1" customWidth="1"/>
    <col min="12804" max="13055" width="9.140625" style="1"/>
    <col min="13056" max="13056" width="12" style="1" customWidth="1"/>
    <col min="13057" max="13057" width="43.42578125" style="1" customWidth="1"/>
    <col min="13058" max="13058" width="18.85546875" style="1" customWidth="1"/>
    <col min="13059" max="13059" width="28" style="1" customWidth="1"/>
    <col min="13060" max="13311" width="9.140625" style="1"/>
    <col min="13312" max="13312" width="12" style="1" customWidth="1"/>
    <col min="13313" max="13313" width="43.42578125" style="1" customWidth="1"/>
    <col min="13314" max="13314" width="18.85546875" style="1" customWidth="1"/>
    <col min="13315" max="13315" width="28" style="1" customWidth="1"/>
    <col min="13316" max="13567" width="9.140625" style="1"/>
    <col min="13568" max="13568" width="12" style="1" customWidth="1"/>
    <col min="13569" max="13569" width="43.42578125" style="1" customWidth="1"/>
    <col min="13570" max="13570" width="18.85546875" style="1" customWidth="1"/>
    <col min="13571" max="13571" width="28" style="1" customWidth="1"/>
    <col min="13572" max="13823" width="9.140625" style="1"/>
    <col min="13824" max="13824" width="12" style="1" customWidth="1"/>
    <col min="13825" max="13825" width="43.42578125" style="1" customWidth="1"/>
    <col min="13826" max="13826" width="18.85546875" style="1" customWidth="1"/>
    <col min="13827" max="13827" width="28" style="1" customWidth="1"/>
    <col min="13828" max="14079" width="9.140625" style="1"/>
    <col min="14080" max="14080" width="12" style="1" customWidth="1"/>
    <col min="14081" max="14081" width="43.42578125" style="1" customWidth="1"/>
    <col min="14082" max="14082" width="18.85546875" style="1" customWidth="1"/>
    <col min="14083" max="14083" width="28" style="1" customWidth="1"/>
    <col min="14084" max="14335" width="9.140625" style="1"/>
    <col min="14336" max="14336" width="12" style="1" customWidth="1"/>
    <col min="14337" max="14337" width="43.42578125" style="1" customWidth="1"/>
    <col min="14338" max="14338" width="18.85546875" style="1" customWidth="1"/>
    <col min="14339" max="14339" width="28" style="1" customWidth="1"/>
    <col min="14340" max="14591" width="9.140625" style="1"/>
    <col min="14592" max="14592" width="12" style="1" customWidth="1"/>
    <col min="14593" max="14593" width="43.42578125" style="1" customWidth="1"/>
    <col min="14594" max="14594" width="18.85546875" style="1" customWidth="1"/>
    <col min="14595" max="14595" width="28" style="1" customWidth="1"/>
    <col min="14596" max="14847" width="9.140625" style="1"/>
    <col min="14848" max="14848" width="12" style="1" customWidth="1"/>
    <col min="14849" max="14849" width="43.42578125" style="1" customWidth="1"/>
    <col min="14850" max="14850" width="18.85546875" style="1" customWidth="1"/>
    <col min="14851" max="14851" width="28" style="1" customWidth="1"/>
    <col min="14852" max="15103" width="9.140625" style="1"/>
    <col min="15104" max="15104" width="12" style="1" customWidth="1"/>
    <col min="15105" max="15105" width="43.42578125" style="1" customWidth="1"/>
    <col min="15106" max="15106" width="18.85546875" style="1" customWidth="1"/>
    <col min="15107" max="15107" width="28" style="1" customWidth="1"/>
    <col min="15108" max="15359" width="9.140625" style="1"/>
    <col min="15360" max="15360" width="12" style="1" customWidth="1"/>
    <col min="15361" max="15361" width="43.42578125" style="1" customWidth="1"/>
    <col min="15362" max="15362" width="18.85546875" style="1" customWidth="1"/>
    <col min="15363" max="15363" width="28" style="1" customWidth="1"/>
    <col min="15364" max="15615" width="9.140625" style="1"/>
    <col min="15616" max="15616" width="12" style="1" customWidth="1"/>
    <col min="15617" max="15617" width="43.42578125" style="1" customWidth="1"/>
    <col min="15618" max="15618" width="18.85546875" style="1" customWidth="1"/>
    <col min="15619" max="15619" width="28" style="1" customWidth="1"/>
    <col min="15620" max="15871" width="9.140625" style="1"/>
    <col min="15872" max="15872" width="12" style="1" customWidth="1"/>
    <col min="15873" max="15873" width="43.42578125" style="1" customWidth="1"/>
    <col min="15874" max="15874" width="18.85546875" style="1" customWidth="1"/>
    <col min="15875" max="15875" width="28" style="1" customWidth="1"/>
    <col min="15876" max="16127" width="9.140625" style="1"/>
    <col min="16128" max="16128" width="12" style="1" customWidth="1"/>
    <col min="16129" max="16129" width="43.42578125" style="1" customWidth="1"/>
    <col min="16130" max="16130" width="18.85546875" style="1" customWidth="1"/>
    <col min="16131" max="16131" width="28" style="1" customWidth="1"/>
    <col min="16132" max="16384" width="9.140625" style="1"/>
  </cols>
  <sheetData>
    <row r="2" spans="1:8" x14ac:dyDescent="0.2">
      <c r="B2" s="2"/>
    </row>
    <row r="3" spans="1:8" x14ac:dyDescent="0.2">
      <c r="A3" s="3"/>
      <c r="B3" s="2"/>
      <c r="C3" s="3" t="s">
        <v>0</v>
      </c>
    </row>
    <row r="4" spans="1:8" x14ac:dyDescent="0.2">
      <c r="C4" s="5" t="s">
        <v>1</v>
      </c>
    </row>
    <row r="5" spans="1:8" x14ac:dyDescent="0.2">
      <c r="A5" s="24" t="s">
        <v>2</v>
      </c>
      <c r="B5" s="25" t="s">
        <v>3</v>
      </c>
      <c r="C5" s="26" t="s">
        <v>4</v>
      </c>
      <c r="D5" s="25" t="s">
        <v>5</v>
      </c>
      <c r="E5" s="25"/>
      <c r="F5" s="25"/>
      <c r="G5" s="25"/>
      <c r="H5" s="6"/>
    </row>
    <row r="6" spans="1:8" ht="38.25" x14ac:dyDescent="0.2">
      <c r="A6" s="24"/>
      <c r="B6" s="25"/>
      <c r="C6" s="26"/>
      <c r="D6" s="7" t="s">
        <v>6</v>
      </c>
      <c r="E6" s="7" t="s">
        <v>7</v>
      </c>
      <c r="F6" s="7" t="s">
        <v>8</v>
      </c>
      <c r="G6" s="8" t="s">
        <v>9</v>
      </c>
      <c r="H6" s="7" t="s">
        <v>10</v>
      </c>
    </row>
    <row r="7" spans="1:8" s="14" customFormat="1" ht="15.75" x14ac:dyDescent="0.25">
      <c r="A7" s="6">
        <v>1</v>
      </c>
      <c r="B7" s="9">
        <v>346</v>
      </c>
      <c r="C7" s="10" t="s">
        <v>11</v>
      </c>
      <c r="D7" s="11">
        <v>34.29</v>
      </c>
      <c r="E7" s="11">
        <v>99.75</v>
      </c>
      <c r="F7" s="11">
        <v>17</v>
      </c>
      <c r="G7" s="12">
        <f t="shared" ref="G7:G38" si="0">D7+E7+F7</f>
        <v>151.04</v>
      </c>
      <c r="H7" s="13"/>
    </row>
    <row r="8" spans="1:8" s="14" customFormat="1" ht="15.75" x14ac:dyDescent="0.25">
      <c r="A8" s="6">
        <v>2</v>
      </c>
      <c r="B8" s="9">
        <v>459</v>
      </c>
      <c r="C8" s="10" t="s">
        <v>12</v>
      </c>
      <c r="D8" s="11">
        <v>50.09</v>
      </c>
      <c r="E8" s="11">
        <v>67</v>
      </c>
      <c r="F8" s="11">
        <v>29</v>
      </c>
      <c r="G8" s="12">
        <f t="shared" si="0"/>
        <v>146.09</v>
      </c>
      <c r="H8" s="13"/>
    </row>
    <row r="9" spans="1:8" s="14" customFormat="1" ht="15.75" x14ac:dyDescent="0.25">
      <c r="A9" s="6">
        <v>3</v>
      </c>
      <c r="B9" s="9">
        <v>1004</v>
      </c>
      <c r="C9" s="6" t="s">
        <v>13</v>
      </c>
      <c r="D9" s="11">
        <v>52.14</v>
      </c>
      <c r="E9" s="11">
        <v>79.5</v>
      </c>
      <c r="F9" s="11">
        <v>2</v>
      </c>
      <c r="G9" s="12">
        <f t="shared" si="0"/>
        <v>133.63999999999999</v>
      </c>
      <c r="H9" s="15"/>
    </row>
    <row r="10" spans="1:8" s="14" customFormat="1" ht="15.75" x14ac:dyDescent="0.25">
      <c r="A10" s="6">
        <v>4</v>
      </c>
      <c r="B10" s="9">
        <v>854</v>
      </c>
      <c r="C10" s="6" t="s">
        <v>14</v>
      </c>
      <c r="D10" s="11">
        <v>30.77</v>
      </c>
      <c r="E10" s="11">
        <v>75.5</v>
      </c>
      <c r="F10" s="11">
        <v>17</v>
      </c>
      <c r="G10" s="12">
        <f t="shared" si="0"/>
        <v>123.27</v>
      </c>
      <c r="H10" s="13"/>
    </row>
    <row r="11" spans="1:8" s="14" customFormat="1" ht="15.75" x14ac:dyDescent="0.25">
      <c r="A11" s="6">
        <v>5</v>
      </c>
      <c r="B11" s="9">
        <v>232</v>
      </c>
      <c r="C11" s="10" t="s">
        <v>15</v>
      </c>
      <c r="D11" s="11">
        <v>28.86</v>
      </c>
      <c r="E11" s="11">
        <v>47</v>
      </c>
      <c r="F11" s="11">
        <v>29</v>
      </c>
      <c r="G11" s="12">
        <f t="shared" si="0"/>
        <v>104.86</v>
      </c>
      <c r="H11" s="13"/>
    </row>
    <row r="12" spans="1:8" s="14" customFormat="1" ht="15.75" x14ac:dyDescent="0.25">
      <c r="A12" s="6">
        <v>6</v>
      </c>
      <c r="B12" s="9">
        <v>588</v>
      </c>
      <c r="C12" s="10" t="s">
        <v>16</v>
      </c>
      <c r="D12" s="11">
        <v>6.86</v>
      </c>
      <c r="E12" s="11">
        <v>84.5</v>
      </c>
      <c r="F12" s="11">
        <v>7</v>
      </c>
      <c r="G12" s="12">
        <f t="shared" si="0"/>
        <v>98.36</v>
      </c>
      <c r="H12" s="13"/>
    </row>
    <row r="13" spans="1:8" s="14" customFormat="1" ht="15.75" x14ac:dyDescent="0.25">
      <c r="A13" s="6">
        <v>7</v>
      </c>
      <c r="B13" s="9">
        <v>928</v>
      </c>
      <c r="C13" s="6" t="s">
        <v>17</v>
      </c>
      <c r="D13" s="11">
        <v>15.57</v>
      </c>
      <c r="E13" s="11">
        <v>52</v>
      </c>
      <c r="F13" s="11">
        <v>17</v>
      </c>
      <c r="G13" s="12">
        <f t="shared" si="0"/>
        <v>84.57</v>
      </c>
      <c r="H13" s="15"/>
    </row>
    <row r="14" spans="1:8" s="14" customFormat="1" ht="15.75" x14ac:dyDescent="0.25">
      <c r="A14" s="6">
        <v>8</v>
      </c>
      <c r="B14" s="9">
        <v>761</v>
      </c>
      <c r="C14" s="10" t="s">
        <v>18</v>
      </c>
      <c r="D14" s="11">
        <v>53.79</v>
      </c>
      <c r="E14" s="11">
        <v>0</v>
      </c>
      <c r="F14" s="11">
        <v>29</v>
      </c>
      <c r="G14" s="12">
        <f t="shared" si="0"/>
        <v>82.789999999999992</v>
      </c>
      <c r="H14" s="13"/>
    </row>
    <row r="15" spans="1:8" s="14" customFormat="1" ht="15.75" x14ac:dyDescent="0.25">
      <c r="A15" s="6">
        <v>9</v>
      </c>
      <c r="B15" s="9">
        <v>463</v>
      </c>
      <c r="C15" s="10" t="s">
        <v>19</v>
      </c>
      <c r="D15" s="11">
        <v>8.09</v>
      </c>
      <c r="E15" s="11">
        <v>50.5</v>
      </c>
      <c r="F15" s="11">
        <v>24</v>
      </c>
      <c r="G15" s="12">
        <f t="shared" si="0"/>
        <v>82.59</v>
      </c>
      <c r="H15" s="13"/>
    </row>
    <row r="16" spans="1:8" s="14" customFormat="1" ht="15.75" x14ac:dyDescent="0.25">
      <c r="A16" s="6">
        <v>10</v>
      </c>
      <c r="B16" s="9">
        <v>506</v>
      </c>
      <c r="C16" s="10" t="s">
        <v>20</v>
      </c>
      <c r="D16" s="11">
        <v>11.37</v>
      </c>
      <c r="E16" s="11">
        <v>53</v>
      </c>
      <c r="F16" s="11">
        <v>17</v>
      </c>
      <c r="G16" s="12">
        <f t="shared" si="0"/>
        <v>81.37</v>
      </c>
      <c r="H16" s="13"/>
    </row>
    <row r="17" spans="1:8" s="14" customFormat="1" ht="15.75" x14ac:dyDescent="0.25">
      <c r="A17" s="6">
        <v>11</v>
      </c>
      <c r="B17" s="9">
        <v>425</v>
      </c>
      <c r="C17" s="10" t="s">
        <v>21</v>
      </c>
      <c r="D17" s="11">
        <v>15.14</v>
      </c>
      <c r="E17" s="11">
        <v>47.5</v>
      </c>
      <c r="F17" s="11">
        <v>17</v>
      </c>
      <c r="G17" s="12">
        <f t="shared" si="0"/>
        <v>79.64</v>
      </c>
      <c r="H17" s="13"/>
    </row>
    <row r="18" spans="1:8" s="14" customFormat="1" ht="15.75" x14ac:dyDescent="0.25">
      <c r="A18" s="6">
        <v>12</v>
      </c>
      <c r="B18" s="9">
        <v>825</v>
      </c>
      <c r="C18" s="6" t="s">
        <v>22</v>
      </c>
      <c r="D18" s="11">
        <v>19.14</v>
      </c>
      <c r="E18" s="11">
        <v>53</v>
      </c>
      <c r="F18" s="11">
        <v>7</v>
      </c>
      <c r="G18" s="12">
        <f t="shared" si="0"/>
        <v>79.14</v>
      </c>
      <c r="H18" s="13"/>
    </row>
    <row r="19" spans="1:8" s="14" customFormat="1" ht="15.75" x14ac:dyDescent="0.25">
      <c r="A19" s="6">
        <v>13</v>
      </c>
      <c r="B19" s="9">
        <v>858</v>
      </c>
      <c r="C19" s="10" t="s">
        <v>23</v>
      </c>
      <c r="D19" s="11">
        <v>13.46</v>
      </c>
      <c r="E19" s="11">
        <v>47</v>
      </c>
      <c r="F19" s="11">
        <v>17</v>
      </c>
      <c r="G19" s="12">
        <f t="shared" si="0"/>
        <v>77.460000000000008</v>
      </c>
      <c r="H19" s="13"/>
    </row>
    <row r="20" spans="1:8" s="14" customFormat="1" ht="15.75" x14ac:dyDescent="0.25">
      <c r="A20" s="6">
        <v>14</v>
      </c>
      <c r="B20" s="9">
        <v>775</v>
      </c>
      <c r="C20" s="6" t="s">
        <v>24</v>
      </c>
      <c r="D20" s="11">
        <v>19</v>
      </c>
      <c r="E20" s="11">
        <v>52</v>
      </c>
      <c r="F20" s="11">
        <v>2</v>
      </c>
      <c r="G20" s="12">
        <f t="shared" si="0"/>
        <v>73</v>
      </c>
      <c r="H20" s="13"/>
    </row>
    <row r="21" spans="1:8" s="14" customFormat="1" ht="15.75" x14ac:dyDescent="0.25">
      <c r="A21" s="6">
        <v>15</v>
      </c>
      <c r="B21" s="9">
        <v>762</v>
      </c>
      <c r="C21" s="10" t="s">
        <v>25</v>
      </c>
      <c r="D21" s="11">
        <v>5.71</v>
      </c>
      <c r="E21" s="11">
        <v>48</v>
      </c>
      <c r="F21" s="11">
        <v>19</v>
      </c>
      <c r="G21" s="12">
        <f t="shared" si="0"/>
        <v>72.710000000000008</v>
      </c>
      <c r="H21" s="13"/>
    </row>
    <row r="22" spans="1:8" s="14" customFormat="1" ht="15.75" x14ac:dyDescent="0.25">
      <c r="A22" s="6">
        <v>16</v>
      </c>
      <c r="B22" s="9">
        <v>867</v>
      </c>
      <c r="C22" s="6" t="s">
        <v>26</v>
      </c>
      <c r="D22" s="11">
        <v>15.93</v>
      </c>
      <c r="E22" s="11">
        <v>48</v>
      </c>
      <c r="F22" s="11">
        <v>7</v>
      </c>
      <c r="G22" s="12">
        <f t="shared" si="0"/>
        <v>70.930000000000007</v>
      </c>
      <c r="H22" s="13"/>
    </row>
    <row r="23" spans="1:8" s="14" customFormat="1" ht="15.75" x14ac:dyDescent="0.25">
      <c r="A23" s="6">
        <v>17</v>
      </c>
      <c r="B23" s="9">
        <v>896</v>
      </c>
      <c r="C23" s="6" t="s">
        <v>27</v>
      </c>
      <c r="D23" s="11">
        <v>17.71</v>
      </c>
      <c r="E23" s="11">
        <v>51</v>
      </c>
      <c r="F23" s="11">
        <v>2</v>
      </c>
      <c r="G23" s="12">
        <f t="shared" si="0"/>
        <v>70.710000000000008</v>
      </c>
      <c r="H23" s="13"/>
    </row>
    <row r="24" spans="1:8" s="14" customFormat="1" ht="15.75" x14ac:dyDescent="0.25">
      <c r="A24" s="6">
        <v>18</v>
      </c>
      <c r="B24" s="9">
        <v>237</v>
      </c>
      <c r="C24" s="10" t="s">
        <v>28</v>
      </c>
      <c r="D24" s="11">
        <v>28.83</v>
      </c>
      <c r="E24" s="11">
        <v>0</v>
      </c>
      <c r="F24" s="11">
        <v>41</v>
      </c>
      <c r="G24" s="12">
        <f t="shared" si="0"/>
        <v>69.83</v>
      </c>
      <c r="H24" s="13"/>
    </row>
    <row r="25" spans="1:8" s="14" customFormat="1" ht="15.75" x14ac:dyDescent="0.25">
      <c r="A25" s="6">
        <v>19</v>
      </c>
      <c r="B25" s="9">
        <v>70</v>
      </c>
      <c r="C25" s="10" t="s">
        <v>29</v>
      </c>
      <c r="D25" s="11">
        <v>18.86</v>
      </c>
      <c r="E25" s="11">
        <v>26.5</v>
      </c>
      <c r="F25" s="11">
        <v>12</v>
      </c>
      <c r="G25" s="12">
        <f t="shared" si="0"/>
        <v>57.36</v>
      </c>
      <c r="H25" s="13"/>
    </row>
    <row r="26" spans="1:8" s="14" customFormat="1" ht="15.75" x14ac:dyDescent="0.25">
      <c r="A26" s="6">
        <v>20</v>
      </c>
      <c r="B26" s="9">
        <v>790</v>
      </c>
      <c r="C26" s="6" t="s">
        <v>30</v>
      </c>
      <c r="D26" s="11">
        <v>7.29</v>
      </c>
      <c r="E26" s="11">
        <v>26.5</v>
      </c>
      <c r="F26" s="11">
        <v>17</v>
      </c>
      <c r="G26" s="12">
        <f t="shared" si="0"/>
        <v>50.79</v>
      </c>
      <c r="H26" s="13"/>
    </row>
    <row r="27" spans="1:8" s="14" customFormat="1" ht="15.75" x14ac:dyDescent="0.25">
      <c r="A27" s="6">
        <v>21</v>
      </c>
      <c r="B27" s="9">
        <v>794</v>
      </c>
      <c r="C27" s="6" t="s">
        <v>31</v>
      </c>
      <c r="D27" s="11">
        <v>7.94</v>
      </c>
      <c r="E27" s="11">
        <v>25</v>
      </c>
      <c r="F27" s="11">
        <v>17</v>
      </c>
      <c r="G27" s="12">
        <f t="shared" si="0"/>
        <v>49.94</v>
      </c>
      <c r="H27" s="13"/>
    </row>
    <row r="28" spans="1:8" s="14" customFormat="1" ht="15.75" x14ac:dyDescent="0.25">
      <c r="A28" s="6">
        <v>22</v>
      </c>
      <c r="B28" s="9">
        <v>360</v>
      </c>
      <c r="C28" s="10" t="s">
        <v>32</v>
      </c>
      <c r="D28" s="11">
        <v>6.29</v>
      </c>
      <c r="E28" s="11">
        <v>26.5</v>
      </c>
      <c r="F28" s="11">
        <v>17</v>
      </c>
      <c r="G28" s="12">
        <f t="shared" si="0"/>
        <v>49.79</v>
      </c>
      <c r="H28" s="13"/>
    </row>
    <row r="29" spans="1:8" s="14" customFormat="1" ht="15.75" x14ac:dyDescent="0.25">
      <c r="A29" s="6">
        <v>23</v>
      </c>
      <c r="B29" s="9">
        <v>553</v>
      </c>
      <c r="C29" s="6" t="s">
        <v>33</v>
      </c>
      <c r="D29" s="11">
        <v>7.5</v>
      </c>
      <c r="E29" s="11">
        <v>24</v>
      </c>
      <c r="F29" s="11">
        <v>17</v>
      </c>
      <c r="G29" s="12">
        <f t="shared" si="0"/>
        <v>48.5</v>
      </c>
      <c r="H29" s="13"/>
    </row>
    <row r="30" spans="1:8" s="14" customFormat="1" ht="15.75" x14ac:dyDescent="0.25">
      <c r="A30" s="6">
        <v>24</v>
      </c>
      <c r="B30" s="9">
        <v>673</v>
      </c>
      <c r="C30" s="10" t="s">
        <v>34</v>
      </c>
      <c r="D30" s="11">
        <v>14.06</v>
      </c>
      <c r="E30" s="11">
        <v>26.5</v>
      </c>
      <c r="F30" s="11">
        <v>7</v>
      </c>
      <c r="G30" s="12">
        <f t="shared" si="0"/>
        <v>47.56</v>
      </c>
      <c r="H30" s="13"/>
    </row>
    <row r="31" spans="1:8" s="14" customFormat="1" ht="15.75" x14ac:dyDescent="0.25">
      <c r="A31" s="6">
        <v>25</v>
      </c>
      <c r="B31" s="9">
        <v>635</v>
      </c>
      <c r="C31" s="10" t="s">
        <v>35</v>
      </c>
      <c r="D31" s="11">
        <v>4.71</v>
      </c>
      <c r="E31" s="11">
        <v>25.5</v>
      </c>
      <c r="F31" s="11">
        <v>17</v>
      </c>
      <c r="G31" s="12">
        <f t="shared" si="0"/>
        <v>47.21</v>
      </c>
      <c r="H31" s="13"/>
    </row>
    <row r="32" spans="1:8" s="14" customFormat="1" ht="15.75" x14ac:dyDescent="0.25">
      <c r="A32" s="6">
        <v>26</v>
      </c>
      <c r="B32" s="9">
        <v>917</v>
      </c>
      <c r="C32" s="6" t="s">
        <v>36</v>
      </c>
      <c r="D32" s="11">
        <v>11.79</v>
      </c>
      <c r="E32" s="11">
        <v>25.5</v>
      </c>
      <c r="F32" s="11">
        <v>7</v>
      </c>
      <c r="G32" s="12">
        <f t="shared" si="0"/>
        <v>44.29</v>
      </c>
      <c r="H32" s="15"/>
    </row>
    <row r="33" spans="1:8" s="14" customFormat="1" ht="15.75" x14ac:dyDescent="0.25">
      <c r="A33" s="6">
        <v>27</v>
      </c>
      <c r="B33" s="9">
        <v>839</v>
      </c>
      <c r="C33" s="6" t="s">
        <v>37</v>
      </c>
      <c r="D33" s="11">
        <v>1.71</v>
      </c>
      <c r="E33" s="11">
        <v>40.5</v>
      </c>
      <c r="F33" s="11">
        <v>2</v>
      </c>
      <c r="G33" s="12">
        <f t="shared" si="0"/>
        <v>44.21</v>
      </c>
      <c r="H33" s="13"/>
    </row>
    <row r="34" spans="1:8" s="14" customFormat="1" ht="15.75" x14ac:dyDescent="0.25">
      <c r="A34" s="6">
        <v>28</v>
      </c>
      <c r="B34" s="9">
        <v>907</v>
      </c>
      <c r="C34" s="6" t="s">
        <v>38</v>
      </c>
      <c r="D34" s="11">
        <v>20.71</v>
      </c>
      <c r="E34" s="11">
        <v>23.5</v>
      </c>
      <c r="F34" s="11"/>
      <c r="G34" s="12">
        <f t="shared" si="0"/>
        <v>44.21</v>
      </c>
      <c r="H34" s="13"/>
    </row>
    <row r="35" spans="1:8" s="14" customFormat="1" ht="15.75" x14ac:dyDescent="0.25">
      <c r="A35" s="6">
        <v>29</v>
      </c>
      <c r="B35" s="9">
        <v>431</v>
      </c>
      <c r="C35" s="6" t="s">
        <v>39</v>
      </c>
      <c r="D35" s="11">
        <v>4.93</v>
      </c>
      <c r="E35" s="11">
        <v>26.5</v>
      </c>
      <c r="F35" s="11">
        <v>12</v>
      </c>
      <c r="G35" s="12">
        <f t="shared" si="0"/>
        <v>43.43</v>
      </c>
      <c r="H35" s="13"/>
    </row>
    <row r="36" spans="1:8" s="14" customFormat="1" ht="15.75" x14ac:dyDescent="0.25">
      <c r="A36" s="6">
        <v>30</v>
      </c>
      <c r="B36" s="9">
        <v>968</v>
      </c>
      <c r="C36" s="6" t="s">
        <v>40</v>
      </c>
      <c r="D36" s="11">
        <v>1.21</v>
      </c>
      <c r="E36" s="11">
        <v>24.5</v>
      </c>
      <c r="F36" s="11">
        <v>17</v>
      </c>
      <c r="G36" s="12">
        <f t="shared" si="0"/>
        <v>42.71</v>
      </c>
      <c r="H36" s="15"/>
    </row>
    <row r="37" spans="1:8" s="14" customFormat="1" ht="15.75" x14ac:dyDescent="0.25">
      <c r="A37" s="6">
        <v>31</v>
      </c>
      <c r="B37" s="9">
        <v>633</v>
      </c>
      <c r="C37" s="10" t="s">
        <v>41</v>
      </c>
      <c r="D37" s="11">
        <v>10.86</v>
      </c>
      <c r="E37" s="11">
        <v>0</v>
      </c>
      <c r="F37" s="11">
        <v>29</v>
      </c>
      <c r="G37" s="12">
        <f t="shared" si="0"/>
        <v>39.86</v>
      </c>
      <c r="H37" s="13"/>
    </row>
    <row r="38" spans="1:8" s="14" customFormat="1" ht="15.75" x14ac:dyDescent="0.25">
      <c r="A38" s="6">
        <v>32</v>
      </c>
      <c r="B38" s="9">
        <v>889</v>
      </c>
      <c r="C38" s="6" t="s">
        <v>42</v>
      </c>
      <c r="D38" s="11">
        <v>2.86</v>
      </c>
      <c r="E38" s="11">
        <v>35</v>
      </c>
      <c r="F38" s="11">
        <v>2</v>
      </c>
      <c r="G38" s="12">
        <f t="shared" si="0"/>
        <v>39.86</v>
      </c>
      <c r="H38" s="13"/>
    </row>
    <row r="39" spans="1:8" s="14" customFormat="1" ht="15.75" x14ac:dyDescent="0.25">
      <c r="A39" s="6">
        <v>33</v>
      </c>
      <c r="B39" s="9">
        <v>998</v>
      </c>
      <c r="C39" s="6" t="s">
        <v>43</v>
      </c>
      <c r="D39" s="11">
        <v>3.29</v>
      </c>
      <c r="E39" s="11">
        <v>26.5</v>
      </c>
      <c r="F39" s="11">
        <v>10</v>
      </c>
      <c r="G39" s="12">
        <f t="shared" ref="G39:G70" si="1">D39+E39+F39</f>
        <v>39.79</v>
      </c>
      <c r="H39" s="15"/>
    </row>
    <row r="40" spans="1:8" s="14" customFormat="1" ht="15.75" x14ac:dyDescent="0.25">
      <c r="A40" s="6">
        <v>34</v>
      </c>
      <c r="B40" s="9">
        <v>433</v>
      </c>
      <c r="C40" s="10" t="s">
        <v>44</v>
      </c>
      <c r="D40" s="11">
        <v>2.14</v>
      </c>
      <c r="E40" s="11">
        <v>25.5</v>
      </c>
      <c r="F40" s="11">
        <v>12</v>
      </c>
      <c r="G40" s="12">
        <f t="shared" si="1"/>
        <v>39.64</v>
      </c>
      <c r="H40" s="13"/>
    </row>
    <row r="41" spans="1:8" s="14" customFormat="1" ht="15.75" x14ac:dyDescent="0.25">
      <c r="A41" s="6">
        <v>35</v>
      </c>
      <c r="B41" s="9">
        <v>717</v>
      </c>
      <c r="C41" s="6" t="s">
        <v>45</v>
      </c>
      <c r="D41" s="11">
        <v>4.79</v>
      </c>
      <c r="E41" s="11">
        <v>24.5</v>
      </c>
      <c r="F41" s="11">
        <v>10</v>
      </c>
      <c r="G41" s="12">
        <f t="shared" si="1"/>
        <v>39.29</v>
      </c>
      <c r="H41" s="13"/>
    </row>
    <row r="42" spans="1:8" s="14" customFormat="1" ht="15.75" x14ac:dyDescent="0.25">
      <c r="A42" s="6">
        <v>36</v>
      </c>
      <c r="B42" s="9">
        <v>116</v>
      </c>
      <c r="C42" s="6" t="s">
        <v>46</v>
      </c>
      <c r="D42" s="11">
        <v>25.71</v>
      </c>
      <c r="E42" s="11">
        <v>0</v>
      </c>
      <c r="F42" s="11">
        <v>12</v>
      </c>
      <c r="G42" s="12">
        <f t="shared" si="1"/>
        <v>37.71</v>
      </c>
      <c r="H42" s="13"/>
    </row>
    <row r="43" spans="1:8" s="14" customFormat="1" ht="15.75" x14ac:dyDescent="0.25">
      <c r="A43" s="6">
        <v>37</v>
      </c>
      <c r="B43" s="9">
        <v>184</v>
      </c>
      <c r="C43" s="10" t="s">
        <v>47</v>
      </c>
      <c r="D43" s="11">
        <v>25.11</v>
      </c>
      <c r="E43" s="11">
        <v>0</v>
      </c>
      <c r="F43" s="11">
        <v>12</v>
      </c>
      <c r="G43" s="12">
        <f t="shared" si="1"/>
        <v>37.11</v>
      </c>
      <c r="H43" s="13"/>
    </row>
    <row r="44" spans="1:8" s="14" customFormat="1" ht="15.75" x14ac:dyDescent="0.25">
      <c r="A44" s="6">
        <v>38</v>
      </c>
      <c r="B44" s="9">
        <v>182</v>
      </c>
      <c r="C44" s="10" t="s">
        <v>48</v>
      </c>
      <c r="D44" s="11">
        <v>10.57</v>
      </c>
      <c r="E44" s="11">
        <v>26.5</v>
      </c>
      <c r="F44" s="11"/>
      <c r="G44" s="12">
        <f t="shared" si="1"/>
        <v>37.07</v>
      </c>
      <c r="H44" s="13"/>
    </row>
    <row r="45" spans="1:8" s="14" customFormat="1" ht="15.75" x14ac:dyDescent="0.25">
      <c r="A45" s="6">
        <v>39</v>
      </c>
      <c r="B45" s="9">
        <v>204</v>
      </c>
      <c r="C45" s="10" t="s">
        <v>49</v>
      </c>
      <c r="D45" s="11">
        <v>8.17</v>
      </c>
      <c r="E45" s="11">
        <v>26.5</v>
      </c>
      <c r="F45" s="11">
        <v>2</v>
      </c>
      <c r="G45" s="12">
        <f t="shared" si="1"/>
        <v>36.67</v>
      </c>
      <c r="H45" s="13"/>
    </row>
    <row r="46" spans="1:8" s="14" customFormat="1" ht="15.75" x14ac:dyDescent="0.25">
      <c r="A46" s="6">
        <v>40</v>
      </c>
      <c r="B46" s="9">
        <v>959</v>
      </c>
      <c r="C46" s="6" t="s">
        <v>50</v>
      </c>
      <c r="D46" s="11">
        <v>9.7100000000000009</v>
      </c>
      <c r="E46" s="11">
        <v>26.5</v>
      </c>
      <c r="F46" s="11"/>
      <c r="G46" s="12">
        <f t="shared" si="1"/>
        <v>36.21</v>
      </c>
      <c r="H46" s="15"/>
    </row>
    <row r="47" spans="1:8" s="14" customFormat="1" ht="15.75" x14ac:dyDescent="0.25">
      <c r="A47" s="6">
        <v>41</v>
      </c>
      <c r="B47" s="9">
        <v>280</v>
      </c>
      <c r="C47" s="10" t="s">
        <v>51</v>
      </c>
      <c r="D47" s="11">
        <v>8.57</v>
      </c>
      <c r="E47" s="11">
        <v>25.5</v>
      </c>
      <c r="F47" s="11">
        <v>2</v>
      </c>
      <c r="G47" s="12">
        <f t="shared" si="1"/>
        <v>36.07</v>
      </c>
      <c r="H47" s="13"/>
    </row>
    <row r="48" spans="1:8" s="14" customFormat="1" ht="15.75" x14ac:dyDescent="0.25">
      <c r="A48" s="6">
        <v>42</v>
      </c>
      <c r="B48" s="9">
        <v>500</v>
      </c>
      <c r="C48" s="10" t="s">
        <v>52</v>
      </c>
      <c r="D48" s="11">
        <v>8.57</v>
      </c>
      <c r="E48" s="11">
        <v>24.5</v>
      </c>
      <c r="F48" s="11">
        <v>2</v>
      </c>
      <c r="G48" s="12">
        <f t="shared" si="1"/>
        <v>35.07</v>
      </c>
      <c r="H48" s="13"/>
    </row>
    <row r="49" spans="1:8" s="14" customFormat="1" ht="15.75" x14ac:dyDescent="0.25">
      <c r="A49" s="6">
        <v>43</v>
      </c>
      <c r="B49" s="9">
        <v>135</v>
      </c>
      <c r="C49" s="10" t="s">
        <v>53</v>
      </c>
      <c r="D49" s="11">
        <v>7.43</v>
      </c>
      <c r="E49" s="11">
        <v>26.5</v>
      </c>
      <c r="F49" s="11"/>
      <c r="G49" s="12">
        <f t="shared" si="1"/>
        <v>33.93</v>
      </c>
      <c r="H49" s="13"/>
    </row>
    <row r="50" spans="1:8" s="14" customFormat="1" ht="15.75" x14ac:dyDescent="0.25">
      <c r="A50" s="6">
        <v>44</v>
      </c>
      <c r="B50" s="9">
        <v>918</v>
      </c>
      <c r="C50" s="6" t="s">
        <v>54</v>
      </c>
      <c r="D50" s="11">
        <v>6.07</v>
      </c>
      <c r="E50" s="11">
        <v>25.5</v>
      </c>
      <c r="F50" s="11">
        <v>2</v>
      </c>
      <c r="G50" s="12">
        <f t="shared" si="1"/>
        <v>33.57</v>
      </c>
      <c r="H50" s="15"/>
    </row>
    <row r="51" spans="1:8" s="14" customFormat="1" ht="15.75" x14ac:dyDescent="0.25">
      <c r="A51" s="6">
        <v>45</v>
      </c>
      <c r="B51" s="9">
        <v>804</v>
      </c>
      <c r="C51" s="10" t="s">
        <v>55</v>
      </c>
      <c r="D51" s="11">
        <v>6.29</v>
      </c>
      <c r="E51" s="11">
        <v>27</v>
      </c>
      <c r="F51" s="11"/>
      <c r="G51" s="12">
        <f t="shared" si="1"/>
        <v>33.29</v>
      </c>
      <c r="H51" s="13"/>
    </row>
    <row r="52" spans="1:8" s="14" customFormat="1" ht="15.75" x14ac:dyDescent="0.25">
      <c r="A52" s="6">
        <v>46</v>
      </c>
      <c r="B52" s="9">
        <v>675</v>
      </c>
      <c r="C52" s="10" t="s">
        <v>56</v>
      </c>
      <c r="D52" s="11">
        <v>4.57</v>
      </c>
      <c r="E52" s="11">
        <v>26.5</v>
      </c>
      <c r="F52" s="11">
        <v>2</v>
      </c>
      <c r="G52" s="12">
        <f t="shared" si="1"/>
        <v>33.07</v>
      </c>
      <c r="H52" s="13"/>
    </row>
    <row r="53" spans="1:8" s="14" customFormat="1" ht="15.75" x14ac:dyDescent="0.25">
      <c r="A53" s="6">
        <v>47</v>
      </c>
      <c r="B53" s="9">
        <v>199</v>
      </c>
      <c r="C53" s="10" t="s">
        <v>57</v>
      </c>
      <c r="D53" s="11">
        <v>5.29</v>
      </c>
      <c r="E53" s="11">
        <v>26.5</v>
      </c>
      <c r="F53" s="11"/>
      <c r="G53" s="12">
        <f t="shared" si="1"/>
        <v>31.79</v>
      </c>
      <c r="H53" s="13"/>
    </row>
    <row r="54" spans="1:8" s="14" customFormat="1" ht="15.75" x14ac:dyDescent="0.25">
      <c r="A54" s="6">
        <v>48</v>
      </c>
      <c r="B54" s="6">
        <v>939</v>
      </c>
      <c r="C54" s="6" t="s">
        <v>58</v>
      </c>
      <c r="D54" s="11">
        <v>7.29</v>
      </c>
      <c r="E54" s="11">
        <v>24.5</v>
      </c>
      <c r="F54" s="11"/>
      <c r="G54" s="12">
        <f t="shared" si="1"/>
        <v>31.79</v>
      </c>
      <c r="H54" s="15"/>
    </row>
    <row r="55" spans="1:8" s="14" customFormat="1" ht="15.75" x14ac:dyDescent="0.25">
      <c r="A55" s="6">
        <v>49</v>
      </c>
      <c r="B55" s="9">
        <v>576</v>
      </c>
      <c r="C55" s="6" t="s">
        <v>59</v>
      </c>
      <c r="D55" s="11">
        <v>2.86</v>
      </c>
      <c r="E55" s="11">
        <v>26.5</v>
      </c>
      <c r="F55" s="11">
        <v>2</v>
      </c>
      <c r="G55" s="12">
        <f t="shared" si="1"/>
        <v>31.36</v>
      </c>
      <c r="H55" s="13"/>
    </row>
    <row r="56" spans="1:8" s="14" customFormat="1" ht="15.75" x14ac:dyDescent="0.25">
      <c r="A56" s="6">
        <v>50</v>
      </c>
      <c r="B56" s="9">
        <v>190</v>
      </c>
      <c r="C56" s="16" t="s">
        <v>60</v>
      </c>
      <c r="D56" s="11">
        <v>6.29</v>
      </c>
      <c r="E56" s="11">
        <v>24.5</v>
      </c>
      <c r="F56" s="11"/>
      <c r="G56" s="12">
        <f t="shared" si="1"/>
        <v>30.79</v>
      </c>
      <c r="H56" s="13"/>
    </row>
    <row r="57" spans="1:8" s="14" customFormat="1" ht="15.75" x14ac:dyDescent="0.25">
      <c r="A57" s="6">
        <v>51</v>
      </c>
      <c r="B57" s="9">
        <v>866</v>
      </c>
      <c r="C57" s="6" t="s">
        <v>61</v>
      </c>
      <c r="D57" s="11">
        <v>3.43</v>
      </c>
      <c r="E57" s="11">
        <v>24</v>
      </c>
      <c r="F57" s="11">
        <v>2</v>
      </c>
      <c r="G57" s="12">
        <f t="shared" si="1"/>
        <v>29.43</v>
      </c>
      <c r="H57" s="13"/>
    </row>
    <row r="58" spans="1:8" s="14" customFormat="1" ht="15.75" x14ac:dyDescent="0.25">
      <c r="A58" s="6">
        <v>52</v>
      </c>
      <c r="B58" s="9">
        <v>937</v>
      </c>
      <c r="C58" s="6" t="s">
        <v>62</v>
      </c>
      <c r="D58" s="11">
        <v>2.86</v>
      </c>
      <c r="E58" s="11">
        <v>26.5</v>
      </c>
      <c r="F58" s="11"/>
      <c r="G58" s="12">
        <f t="shared" si="1"/>
        <v>29.36</v>
      </c>
      <c r="H58" s="15"/>
    </row>
    <row r="59" spans="1:8" s="14" customFormat="1" ht="15.75" x14ac:dyDescent="0.25">
      <c r="A59" s="6">
        <v>53</v>
      </c>
      <c r="B59" s="9">
        <v>581</v>
      </c>
      <c r="C59" s="6" t="s">
        <v>63</v>
      </c>
      <c r="D59" s="11">
        <v>6.39</v>
      </c>
      <c r="E59" s="11">
        <v>22</v>
      </c>
      <c r="F59" s="11"/>
      <c r="G59" s="12">
        <f t="shared" si="1"/>
        <v>28.39</v>
      </c>
      <c r="H59" s="13"/>
    </row>
    <row r="60" spans="1:8" s="14" customFormat="1" ht="15.75" x14ac:dyDescent="0.25">
      <c r="A60" s="6">
        <v>54</v>
      </c>
      <c r="B60" s="9">
        <v>893</v>
      </c>
      <c r="C60" s="6" t="s">
        <v>64</v>
      </c>
      <c r="D60" s="11">
        <v>3.66</v>
      </c>
      <c r="E60" s="11">
        <v>24.5</v>
      </c>
      <c r="F60" s="11"/>
      <c r="G60" s="12">
        <f t="shared" si="1"/>
        <v>28.16</v>
      </c>
      <c r="H60" s="13"/>
    </row>
    <row r="61" spans="1:8" s="14" customFormat="1" ht="15.75" x14ac:dyDescent="0.25">
      <c r="A61" s="6">
        <v>55</v>
      </c>
      <c r="B61" s="9">
        <v>186</v>
      </c>
      <c r="C61" s="10" t="s">
        <v>65</v>
      </c>
      <c r="D61" s="11">
        <v>10.71</v>
      </c>
      <c r="E61" s="11">
        <v>15</v>
      </c>
      <c r="F61" s="11">
        <v>2</v>
      </c>
      <c r="G61" s="12">
        <f t="shared" si="1"/>
        <v>27.71</v>
      </c>
      <c r="H61" s="13"/>
    </row>
    <row r="62" spans="1:8" s="14" customFormat="1" ht="15.75" x14ac:dyDescent="0.25">
      <c r="A62" s="6">
        <v>56</v>
      </c>
      <c r="B62" s="9">
        <v>62</v>
      </c>
      <c r="C62" s="10" t="s">
        <v>66</v>
      </c>
      <c r="D62" s="11">
        <v>9.43</v>
      </c>
      <c r="E62" s="11">
        <v>18</v>
      </c>
      <c r="F62" s="11"/>
      <c r="G62" s="12">
        <f t="shared" si="1"/>
        <v>27.43</v>
      </c>
      <c r="H62" s="13"/>
    </row>
    <row r="63" spans="1:8" s="14" customFormat="1" ht="15.75" x14ac:dyDescent="0.25">
      <c r="A63" s="6">
        <v>57</v>
      </c>
      <c r="B63" s="9">
        <v>424</v>
      </c>
      <c r="C63" s="6" t="s">
        <v>67</v>
      </c>
      <c r="D63" s="11">
        <v>2.14</v>
      </c>
      <c r="E63" s="11">
        <v>22.5</v>
      </c>
      <c r="F63" s="11">
        <v>2</v>
      </c>
      <c r="G63" s="12">
        <f t="shared" si="1"/>
        <v>26.64</v>
      </c>
      <c r="H63" s="13"/>
    </row>
    <row r="64" spans="1:8" s="14" customFormat="1" ht="15.75" x14ac:dyDescent="0.25">
      <c r="A64" s="6">
        <v>58</v>
      </c>
      <c r="B64" s="9">
        <v>726</v>
      </c>
      <c r="C64" s="6" t="s">
        <v>68</v>
      </c>
      <c r="D64" s="11">
        <v>3</v>
      </c>
      <c r="E64" s="11">
        <v>23.5</v>
      </c>
      <c r="F64" s="11"/>
      <c r="G64" s="12">
        <f t="shared" si="1"/>
        <v>26.5</v>
      </c>
      <c r="H64" s="13"/>
    </row>
    <row r="65" spans="1:11" s="14" customFormat="1" ht="15.75" x14ac:dyDescent="0.25">
      <c r="A65" s="6">
        <v>59</v>
      </c>
      <c r="B65" s="9">
        <v>931</v>
      </c>
      <c r="C65" s="6" t="s">
        <v>69</v>
      </c>
      <c r="D65" s="11">
        <v>3.14</v>
      </c>
      <c r="E65" s="11">
        <v>23</v>
      </c>
      <c r="F65" s="11"/>
      <c r="G65" s="12">
        <f t="shared" si="1"/>
        <v>26.14</v>
      </c>
      <c r="H65" s="15"/>
    </row>
    <row r="66" spans="1:11" s="14" customFormat="1" ht="15.75" x14ac:dyDescent="0.25">
      <c r="A66" s="6">
        <v>60</v>
      </c>
      <c r="B66" s="9">
        <v>503</v>
      </c>
      <c r="C66" s="10" t="s">
        <v>70</v>
      </c>
      <c r="D66" s="11">
        <v>25.71</v>
      </c>
      <c r="E66" s="11">
        <v>0</v>
      </c>
      <c r="F66" s="11"/>
      <c r="G66" s="12">
        <f t="shared" si="1"/>
        <v>25.71</v>
      </c>
      <c r="H66" s="13"/>
    </row>
    <row r="67" spans="1:11" s="14" customFormat="1" ht="15.75" x14ac:dyDescent="0.25">
      <c r="A67" s="6">
        <v>61</v>
      </c>
      <c r="B67" s="9">
        <v>709</v>
      </c>
      <c r="C67" s="6" t="s">
        <v>71</v>
      </c>
      <c r="D67" s="11">
        <v>6.36</v>
      </c>
      <c r="E67" s="11">
        <v>0</v>
      </c>
      <c r="F67" s="11">
        <v>17</v>
      </c>
      <c r="G67" s="12">
        <f t="shared" si="1"/>
        <v>23.36</v>
      </c>
      <c r="H67" s="13"/>
    </row>
    <row r="68" spans="1:11" s="14" customFormat="1" ht="15.75" x14ac:dyDescent="0.25">
      <c r="A68" s="6">
        <v>62</v>
      </c>
      <c r="B68" s="9">
        <v>882</v>
      </c>
      <c r="C68" s="6" t="s">
        <v>72</v>
      </c>
      <c r="D68" s="11">
        <v>1.43</v>
      </c>
      <c r="E68" s="11">
        <v>21</v>
      </c>
      <c r="F68" s="11"/>
      <c r="G68" s="12">
        <f t="shared" si="1"/>
        <v>22.43</v>
      </c>
      <c r="H68" s="13"/>
    </row>
    <row r="69" spans="1:11" s="14" customFormat="1" ht="15.75" x14ac:dyDescent="0.25">
      <c r="A69" s="6">
        <v>63</v>
      </c>
      <c r="B69" s="9">
        <v>31</v>
      </c>
      <c r="C69" s="10" t="s">
        <v>73</v>
      </c>
      <c r="D69" s="11">
        <v>2.14</v>
      </c>
      <c r="E69" s="11">
        <v>19</v>
      </c>
      <c r="F69" s="11"/>
      <c r="G69" s="12">
        <f t="shared" si="1"/>
        <v>21.14</v>
      </c>
      <c r="H69" s="13"/>
    </row>
    <row r="70" spans="1:11" s="14" customFormat="1" ht="15.75" x14ac:dyDescent="0.25">
      <c r="A70" s="6">
        <v>64</v>
      </c>
      <c r="B70" s="9">
        <v>590</v>
      </c>
      <c r="C70" s="10" t="s">
        <v>74</v>
      </c>
      <c r="D70" s="11">
        <v>13.43</v>
      </c>
      <c r="E70" s="11">
        <v>0</v>
      </c>
      <c r="F70" s="11">
        <v>7</v>
      </c>
      <c r="G70" s="12">
        <f t="shared" si="1"/>
        <v>20.43</v>
      </c>
      <c r="H70" s="13"/>
    </row>
    <row r="71" spans="1:11" s="18" customFormat="1" ht="15.75" x14ac:dyDescent="0.25">
      <c r="A71" s="6">
        <v>65</v>
      </c>
      <c r="B71" s="9">
        <v>336</v>
      </c>
      <c r="C71" s="10" t="s">
        <v>75</v>
      </c>
      <c r="D71" s="11">
        <v>2.14</v>
      </c>
      <c r="E71" s="11">
        <v>18</v>
      </c>
      <c r="F71" s="11"/>
      <c r="G71" s="12">
        <f t="shared" ref="G71:G97" si="2">D71+E71+F71</f>
        <v>20.14</v>
      </c>
      <c r="H71" s="13"/>
      <c r="I71" s="17"/>
    </row>
    <row r="72" spans="1:11" s="14" customFormat="1" ht="15.75" x14ac:dyDescent="0.25">
      <c r="A72" s="6">
        <v>66</v>
      </c>
      <c r="B72" s="9">
        <v>903</v>
      </c>
      <c r="C72" s="10" t="s">
        <v>76</v>
      </c>
      <c r="D72" s="11">
        <v>12.57</v>
      </c>
      <c r="E72" s="11">
        <v>0</v>
      </c>
      <c r="F72" s="11">
        <v>7</v>
      </c>
      <c r="G72" s="12">
        <f t="shared" si="2"/>
        <v>19.57</v>
      </c>
      <c r="H72" s="13"/>
    </row>
    <row r="73" spans="1:11" s="14" customFormat="1" ht="15.75" x14ac:dyDescent="0.25">
      <c r="A73" s="6">
        <v>67</v>
      </c>
      <c r="B73" s="9">
        <v>400</v>
      </c>
      <c r="C73" s="10" t="s">
        <v>77</v>
      </c>
      <c r="D73" s="11">
        <v>9.2899999999999991</v>
      </c>
      <c r="E73" s="11">
        <v>0</v>
      </c>
      <c r="F73" s="11">
        <v>10</v>
      </c>
      <c r="G73" s="12">
        <f t="shared" si="2"/>
        <v>19.29</v>
      </c>
      <c r="H73" s="13"/>
    </row>
    <row r="74" spans="1:11" s="14" customFormat="1" ht="15.75" x14ac:dyDescent="0.25">
      <c r="A74" s="6">
        <v>68</v>
      </c>
      <c r="B74" s="9">
        <v>117</v>
      </c>
      <c r="C74" s="6" t="s">
        <v>78</v>
      </c>
      <c r="D74" s="11">
        <v>18.43</v>
      </c>
      <c r="E74" s="11">
        <v>0</v>
      </c>
      <c r="F74" s="11"/>
      <c r="G74" s="12">
        <f t="shared" si="2"/>
        <v>18.43</v>
      </c>
      <c r="H74" s="13"/>
    </row>
    <row r="75" spans="1:11" s="14" customFormat="1" ht="15.75" x14ac:dyDescent="0.25">
      <c r="A75" s="6">
        <v>69</v>
      </c>
      <c r="B75" s="9">
        <v>751</v>
      </c>
      <c r="C75" s="10" t="s">
        <v>79</v>
      </c>
      <c r="D75" s="11">
        <v>15.71</v>
      </c>
      <c r="E75" s="11">
        <v>0</v>
      </c>
      <c r="F75" s="11">
        <v>2</v>
      </c>
      <c r="G75" s="12">
        <f t="shared" si="2"/>
        <v>17.71</v>
      </c>
      <c r="H75" s="13"/>
    </row>
    <row r="76" spans="1:11" s="14" customFormat="1" ht="15.75" x14ac:dyDescent="0.25">
      <c r="A76" s="6">
        <v>70</v>
      </c>
      <c r="B76" s="9">
        <v>900</v>
      </c>
      <c r="C76" s="6" t="s">
        <v>80</v>
      </c>
      <c r="D76" s="11">
        <v>13.57</v>
      </c>
      <c r="E76" s="11">
        <v>0</v>
      </c>
      <c r="F76" s="11">
        <v>2</v>
      </c>
      <c r="G76" s="12">
        <f t="shared" si="2"/>
        <v>15.57</v>
      </c>
      <c r="H76" s="13"/>
    </row>
    <row r="77" spans="1:11" s="14" customFormat="1" ht="15.75" x14ac:dyDescent="0.25">
      <c r="A77" s="6">
        <v>71</v>
      </c>
      <c r="B77" s="9">
        <v>246</v>
      </c>
      <c r="C77" s="10" t="s">
        <v>81</v>
      </c>
      <c r="D77" s="11">
        <v>4.29</v>
      </c>
      <c r="E77" s="11">
        <v>8.75</v>
      </c>
      <c r="F77" s="11"/>
      <c r="G77" s="12">
        <f t="shared" si="2"/>
        <v>13.04</v>
      </c>
      <c r="H77" s="13"/>
    </row>
    <row r="78" spans="1:11" s="14" customFormat="1" ht="15.75" x14ac:dyDescent="0.25">
      <c r="A78" s="6">
        <v>72</v>
      </c>
      <c r="B78" s="9">
        <v>780</v>
      </c>
      <c r="C78" s="6" t="s">
        <v>82</v>
      </c>
      <c r="D78" s="11">
        <v>8.67</v>
      </c>
      <c r="E78" s="11">
        <v>0</v>
      </c>
      <c r="F78" s="11">
        <v>2</v>
      </c>
      <c r="G78" s="12">
        <f t="shared" si="2"/>
        <v>10.67</v>
      </c>
      <c r="H78" s="13"/>
    </row>
    <row r="79" spans="1:11" s="14" customFormat="1" ht="15.75" x14ac:dyDescent="0.25">
      <c r="A79" s="6">
        <v>73</v>
      </c>
      <c r="B79" s="9">
        <v>832</v>
      </c>
      <c r="C79" s="6" t="s">
        <v>83</v>
      </c>
      <c r="D79" s="11">
        <v>8.2899999999999991</v>
      </c>
      <c r="E79" s="11">
        <v>0</v>
      </c>
      <c r="F79" s="11">
        <v>2</v>
      </c>
      <c r="G79" s="12">
        <f t="shared" si="2"/>
        <v>10.29</v>
      </c>
      <c r="H79" s="13"/>
    </row>
    <row r="80" spans="1:11" s="19" customFormat="1" ht="15.75" x14ac:dyDescent="0.25">
      <c r="A80" s="6">
        <v>74</v>
      </c>
      <c r="B80" s="9">
        <v>914</v>
      </c>
      <c r="C80" s="6" t="s">
        <v>84</v>
      </c>
      <c r="D80" s="11">
        <v>6.43</v>
      </c>
      <c r="E80" s="11">
        <v>0</v>
      </c>
      <c r="F80" s="11">
        <v>2</v>
      </c>
      <c r="G80" s="12">
        <f t="shared" si="2"/>
        <v>8.43</v>
      </c>
      <c r="H80" s="12"/>
      <c r="I80" s="17"/>
      <c r="J80" s="17"/>
      <c r="K80" s="17"/>
    </row>
    <row r="81" spans="1:11" s="19" customFormat="1" ht="15.75" x14ac:dyDescent="0.25">
      <c r="A81" s="6">
        <v>75</v>
      </c>
      <c r="B81" s="9">
        <v>141</v>
      </c>
      <c r="C81" s="10" t="s">
        <v>85</v>
      </c>
      <c r="D81" s="11">
        <v>6.29</v>
      </c>
      <c r="E81" s="11">
        <v>0</v>
      </c>
      <c r="F81" s="11">
        <v>2</v>
      </c>
      <c r="G81" s="12">
        <f t="shared" si="2"/>
        <v>8.2899999999999991</v>
      </c>
      <c r="H81" s="13"/>
      <c r="I81" s="17"/>
      <c r="J81" s="17"/>
      <c r="K81" s="17"/>
    </row>
    <row r="82" spans="1:11" s="14" customFormat="1" ht="15.75" x14ac:dyDescent="0.25">
      <c r="A82" s="6">
        <v>76</v>
      </c>
      <c r="B82" s="9">
        <v>609</v>
      </c>
      <c r="C82" s="10" t="s">
        <v>86</v>
      </c>
      <c r="D82" s="11">
        <v>6.29</v>
      </c>
      <c r="E82" s="11">
        <v>0</v>
      </c>
      <c r="F82" s="11">
        <v>2</v>
      </c>
      <c r="G82" s="12">
        <f t="shared" si="2"/>
        <v>8.2899999999999991</v>
      </c>
      <c r="H82" s="13"/>
    </row>
    <row r="83" spans="1:11" s="14" customFormat="1" ht="15.75" x14ac:dyDescent="0.25">
      <c r="A83" s="6">
        <v>77</v>
      </c>
      <c r="B83" s="9">
        <v>621</v>
      </c>
      <c r="C83" s="10" t="s">
        <v>87</v>
      </c>
      <c r="D83" s="11">
        <v>6.29</v>
      </c>
      <c r="E83" s="11">
        <v>0</v>
      </c>
      <c r="F83" s="11">
        <v>2</v>
      </c>
      <c r="G83" s="12">
        <f t="shared" si="2"/>
        <v>8.2899999999999991</v>
      </c>
      <c r="H83" s="13"/>
    </row>
    <row r="84" spans="1:11" s="14" customFormat="1" ht="15.75" x14ac:dyDescent="0.25">
      <c r="A84" s="6">
        <v>78</v>
      </c>
      <c r="B84" s="9">
        <v>126</v>
      </c>
      <c r="C84" s="10" t="s">
        <v>88</v>
      </c>
      <c r="D84" s="11">
        <v>6.43</v>
      </c>
      <c r="E84" s="11">
        <v>0</v>
      </c>
      <c r="F84" s="11"/>
      <c r="G84" s="12">
        <f t="shared" si="2"/>
        <v>6.43</v>
      </c>
      <c r="H84" s="13"/>
    </row>
    <row r="85" spans="1:11" s="20" customFormat="1" ht="15.75" x14ac:dyDescent="0.25">
      <c r="A85" s="6">
        <v>79</v>
      </c>
      <c r="B85" s="9">
        <v>541</v>
      </c>
      <c r="C85" s="10" t="s">
        <v>89</v>
      </c>
      <c r="D85" s="11">
        <v>6.43</v>
      </c>
      <c r="E85" s="11">
        <v>0</v>
      </c>
      <c r="F85" s="11"/>
      <c r="G85" s="12">
        <f t="shared" si="2"/>
        <v>6.43</v>
      </c>
      <c r="H85" s="13"/>
    </row>
    <row r="86" spans="1:11" ht="15.75" x14ac:dyDescent="0.25">
      <c r="A86" s="6">
        <v>80</v>
      </c>
      <c r="B86" s="9">
        <v>401</v>
      </c>
      <c r="C86" s="10" t="s">
        <v>90</v>
      </c>
      <c r="D86" s="11">
        <v>6.29</v>
      </c>
      <c r="E86" s="11">
        <v>0</v>
      </c>
      <c r="F86" s="11"/>
      <c r="G86" s="12">
        <f t="shared" si="2"/>
        <v>6.29</v>
      </c>
      <c r="H86" s="13"/>
    </row>
    <row r="87" spans="1:11" ht="15.75" x14ac:dyDescent="0.25">
      <c r="A87" s="6">
        <v>81</v>
      </c>
      <c r="B87" s="9">
        <v>935</v>
      </c>
      <c r="C87" s="6" t="s">
        <v>91</v>
      </c>
      <c r="D87" s="11">
        <v>6.29</v>
      </c>
      <c r="E87" s="11">
        <v>0</v>
      </c>
      <c r="F87" s="11"/>
      <c r="G87" s="12">
        <f t="shared" si="2"/>
        <v>6.29</v>
      </c>
      <c r="H87" s="15"/>
    </row>
    <row r="88" spans="1:11" ht="15.75" x14ac:dyDescent="0.25">
      <c r="A88" s="6">
        <v>82</v>
      </c>
      <c r="B88" s="9">
        <v>404</v>
      </c>
      <c r="C88" s="10" t="s">
        <v>92</v>
      </c>
      <c r="D88" s="11">
        <v>5.36</v>
      </c>
      <c r="E88" s="11">
        <v>0</v>
      </c>
      <c r="F88" s="11"/>
      <c r="G88" s="12">
        <f t="shared" si="2"/>
        <v>5.36</v>
      </c>
      <c r="H88" s="13"/>
    </row>
    <row r="89" spans="1:11" ht="15.75" x14ac:dyDescent="0.25">
      <c r="A89" s="6">
        <v>83</v>
      </c>
      <c r="B89" s="9">
        <v>515</v>
      </c>
      <c r="C89" s="6" t="s">
        <v>93</v>
      </c>
      <c r="D89" s="11">
        <v>5.36</v>
      </c>
      <c r="E89" s="11">
        <v>0</v>
      </c>
      <c r="F89" s="11"/>
      <c r="G89" s="12">
        <f t="shared" si="2"/>
        <v>5.36</v>
      </c>
      <c r="H89" s="13"/>
    </row>
    <row r="90" spans="1:11" ht="15.75" x14ac:dyDescent="0.25">
      <c r="A90" s="6">
        <v>84</v>
      </c>
      <c r="B90" s="9">
        <v>309</v>
      </c>
      <c r="C90" s="10" t="s">
        <v>94</v>
      </c>
      <c r="D90" s="11">
        <v>4.29</v>
      </c>
      <c r="E90" s="11">
        <v>0</v>
      </c>
      <c r="F90" s="11"/>
      <c r="G90" s="12">
        <f t="shared" si="2"/>
        <v>4.29</v>
      </c>
      <c r="H90" s="13"/>
    </row>
    <row r="91" spans="1:11" ht="15.75" x14ac:dyDescent="0.25">
      <c r="A91" s="6">
        <v>85</v>
      </c>
      <c r="B91" s="9">
        <v>774</v>
      </c>
      <c r="C91" s="6" t="s">
        <v>95</v>
      </c>
      <c r="D91" s="11">
        <v>4.29</v>
      </c>
      <c r="E91" s="11">
        <v>0</v>
      </c>
      <c r="F91" s="11"/>
      <c r="G91" s="12">
        <f t="shared" si="2"/>
        <v>4.29</v>
      </c>
      <c r="H91" s="13"/>
    </row>
    <row r="92" spans="1:11" ht="15.75" x14ac:dyDescent="0.25">
      <c r="A92" s="6">
        <v>86</v>
      </c>
      <c r="B92" s="9">
        <v>335</v>
      </c>
      <c r="C92" s="10" t="s">
        <v>96</v>
      </c>
      <c r="D92" s="11">
        <v>2.14</v>
      </c>
      <c r="E92" s="11">
        <v>0</v>
      </c>
      <c r="F92" s="11">
        <v>2</v>
      </c>
      <c r="G92" s="12">
        <f t="shared" si="2"/>
        <v>4.1400000000000006</v>
      </c>
      <c r="H92" s="13"/>
    </row>
    <row r="93" spans="1:11" ht="15.75" x14ac:dyDescent="0.25">
      <c r="A93" s="6">
        <v>87</v>
      </c>
      <c r="B93" s="9">
        <v>884</v>
      </c>
      <c r="C93" s="6" t="s">
        <v>97</v>
      </c>
      <c r="D93" s="11">
        <v>3.14</v>
      </c>
      <c r="E93" s="11">
        <v>0</v>
      </c>
      <c r="F93" s="11"/>
      <c r="G93" s="12">
        <f t="shared" si="2"/>
        <v>3.14</v>
      </c>
      <c r="H93" s="13"/>
    </row>
    <row r="94" spans="1:11" ht="15.75" x14ac:dyDescent="0.25">
      <c r="A94" s="6">
        <v>88</v>
      </c>
      <c r="B94" s="9">
        <v>1002</v>
      </c>
      <c r="C94" s="6" t="s">
        <v>98</v>
      </c>
      <c r="D94" s="11">
        <v>3.14</v>
      </c>
      <c r="E94" s="11">
        <v>0</v>
      </c>
      <c r="F94" s="11"/>
      <c r="G94" s="12">
        <f t="shared" si="2"/>
        <v>3.14</v>
      </c>
      <c r="H94" s="15"/>
    </row>
    <row r="95" spans="1:11" ht="15.75" x14ac:dyDescent="0.25">
      <c r="A95" s="6">
        <v>89</v>
      </c>
      <c r="B95" s="9">
        <v>837</v>
      </c>
      <c r="C95" s="6" t="s">
        <v>99</v>
      </c>
      <c r="D95" s="11">
        <v>2.86</v>
      </c>
      <c r="E95" s="11">
        <v>0</v>
      </c>
      <c r="F95" s="11"/>
      <c r="G95" s="12">
        <f t="shared" si="2"/>
        <v>2.86</v>
      </c>
      <c r="H95" s="13"/>
    </row>
    <row r="96" spans="1:11" ht="15.75" x14ac:dyDescent="0.25">
      <c r="A96" s="6">
        <v>90</v>
      </c>
      <c r="B96" s="9">
        <v>198</v>
      </c>
      <c r="C96" s="10" t="s">
        <v>100</v>
      </c>
      <c r="D96" s="11">
        <v>2.14</v>
      </c>
      <c r="E96" s="11">
        <v>0</v>
      </c>
      <c r="F96" s="11"/>
      <c r="G96" s="12">
        <f t="shared" si="2"/>
        <v>2.14</v>
      </c>
      <c r="H96" s="13"/>
    </row>
    <row r="97" spans="1:8" ht="15.75" x14ac:dyDescent="0.25">
      <c r="A97" s="6">
        <v>91</v>
      </c>
      <c r="B97" s="9">
        <v>436</v>
      </c>
      <c r="C97" s="10" t="s">
        <v>101</v>
      </c>
      <c r="D97" s="11">
        <v>2.14</v>
      </c>
      <c r="E97" s="11">
        <v>0</v>
      </c>
      <c r="F97" s="11"/>
      <c r="G97" s="12">
        <f t="shared" si="2"/>
        <v>2.14</v>
      </c>
      <c r="H97" s="13"/>
    </row>
    <row r="98" spans="1:8" s="23" customFormat="1" ht="15.75" x14ac:dyDescent="0.25">
      <c r="A98" s="21"/>
      <c r="B98" s="22"/>
      <c r="C98" s="21" t="s">
        <v>9</v>
      </c>
      <c r="D98" s="12">
        <f>SUM(D7:D97)</f>
        <v>972.57999999999925</v>
      </c>
      <c r="E98" s="12">
        <f t="shared" ref="E98:H98" si="3">SUM(E7:E97)</f>
        <v>1990.5</v>
      </c>
      <c r="F98" s="12">
        <f t="shared" si="3"/>
        <v>606</v>
      </c>
      <c r="G98" s="12">
        <f t="shared" si="3"/>
        <v>3569.079999999999</v>
      </c>
      <c r="H98" s="12">
        <f t="shared" si="3"/>
        <v>0</v>
      </c>
    </row>
  </sheetData>
  <mergeCells count="4">
    <mergeCell ref="A5:A6"/>
    <mergeCell ref="B5:B6"/>
    <mergeCell ref="C5:C6"/>
    <mergeCell ref="D5:G5"/>
  </mergeCells>
  <printOptions horizontalCentered="1"/>
  <pageMargins left="0" right="0" top="0.196850393700787" bottom="0.59055118110236204" header="0.118110236220472" footer="0.118110236220472"/>
  <pageSetup paperSize="9" scale="70" fitToHeight="2" orientation="portrait" r:id="rId1"/>
  <headerFooter alignWithMargins="0">
    <oddHeader>&amp;RPresedinte-Director General,
Lucian Vasile BARA</oddHeader>
    <oddFooter>&amp;CDirector DRC,
Ovidiu MUNTEANU&amp;RSef Serviciu Decontare asistenta Clinica in Ambulatoriu, Medicina Dentara, asistenta Medicina Primara, servicii paraclinice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TOP ECO CLINIC</vt:lpstr>
      <vt:lpstr>'TOP ECO CLINIC'!Print_Area</vt:lpstr>
      <vt:lpstr>'TOP ECO CLINIC'!Print_Titles</vt:lpstr>
    </vt:vector>
  </TitlesOfParts>
  <Company>CASMB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Adrian Liviu Constantin</cp:lastModifiedBy>
  <cp:lastPrinted>2016-07-28T22:25:06Z</cp:lastPrinted>
  <dcterms:created xsi:type="dcterms:W3CDTF">2016-07-28T22:23:39Z</dcterms:created>
  <dcterms:modified xsi:type="dcterms:W3CDTF">2016-07-29T03:21:34Z</dcterms:modified>
</cp:coreProperties>
</file>